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Zał. 14 - Zestaw. ilości diet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<sst xmlns="http://schemas.openxmlformats.org/spreadsheetml/2006/main" count="69" uniqueCount="66">
  <si>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podstawowa</t>
  </si>
  <si>
    <t>wrzodowa</t>
  </si>
  <si>
    <t>bezsolna</t>
  </si>
  <si>
    <t>bezsolna/cukrzycowa</t>
  </si>
  <si>
    <t>mleczna</t>
  </si>
  <si>
    <t>cukrzycowa</t>
  </si>
  <si>
    <t>cukrzycowa/wątrobowa</t>
  </si>
  <si>
    <t>dieta pooper. VIIa</t>
  </si>
  <si>
    <t xml:space="preserve">dieta pooper. VIIb </t>
  </si>
  <si>
    <t>dieta pooper. VIId</t>
  </si>
  <si>
    <t>dieta pooper. VIIe</t>
  </si>
  <si>
    <t>bogatoresztkowa</t>
  </si>
  <si>
    <t>dieta dz. małych</t>
  </si>
  <si>
    <t>d.d. małych-zaburzeniami żołądkowo-jelit.</t>
  </si>
  <si>
    <t>bezglutenowa</t>
  </si>
  <si>
    <t>niskobiałkowa</t>
  </si>
  <si>
    <t>płynna do żywienia przez zgłębnik</t>
  </si>
  <si>
    <t>papkowata</t>
  </si>
  <si>
    <t>razem</t>
  </si>
  <si>
    <t>"0"</t>
  </si>
  <si>
    <t>I</t>
  </si>
  <si>
    <t>II</t>
  </si>
  <si>
    <t>III</t>
  </si>
  <si>
    <t>IV</t>
  </si>
  <si>
    <t>IV/VI</t>
  </si>
  <si>
    <t>V</t>
  </si>
  <si>
    <t>VI</t>
  </si>
  <si>
    <t>VI/III</t>
  </si>
  <si>
    <t>VIIa</t>
  </si>
  <si>
    <t>VIIb</t>
  </si>
  <si>
    <t>VIId</t>
  </si>
  <si>
    <t>VIIe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</si>
  <si>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</si>
  <si>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</si>
  <si>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</si>
  <si>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</si>
  <si>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</si>
  <si>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</si>
  <si>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</si>
  <si>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</si>
  <si>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</si>
  <si>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RAZEM</t>
  </si>
  <si>
    <t>Miesiąc</t>
  </si>
  <si>
    <t>wątrobowa(ubogotłuszczowa</t>
  </si>
  <si>
    <t xml:space="preserve">ubogopotasowa </t>
  </si>
  <si>
    <t xml:space="preserve">  bogatobiałkowa 150g białka 3000kcal</t>
  </si>
  <si>
    <t>diety specjalne:</t>
  </si>
  <si>
    <t>wątrobowa bez laktozy</t>
  </si>
  <si>
    <t>papkowata bez laktozy</t>
  </si>
  <si>
    <t>ubogoresztkowa</t>
  </si>
  <si>
    <t>XVIII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</si>
  <si>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</si>
  <si>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</si>
  <si>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</si>
  <si>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</si>
  <si>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</si>
  <si>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</si>
  <si>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</si>
  <si>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</si>
  <si>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</si>
  <si>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</si>
  <si>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</si>
  <si>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</si>
  <si>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Symbol diety</t>
  </si>
  <si>
    <t>Załącznik nr 14</t>
  </si>
  <si>
    <t xml:space="preserve">Zestawienie ilości diet za okres 1.01.2019-31.12.2019 r.  Szpitala Rejonowego w Raciborzu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</si>
</sst>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&quot;zł&quot;"/>
    <numFmt numFmtId="173" formatCode="#,##0.00\ _z_ł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2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10"/>
      <name val="Arial"/>
      <family val="0"/>
    </font>
    <font>
      <b/>
      <sz val="8"/>
      <color indexed="10"/>
      <name val="Arial"/>
      <family val="2"/>
    </font>
    <font>
      <u val="single"/>
      <sz val="10"/>
      <name val="Arial"/>
      <family val="0"/>
    </font>
    <font>
      <u val="single"/>
      <sz val="11"/>
      <name val="Arial"/>
      <family val="2"/>
    </font>
    <font>
      <b/>
      <sz val="8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thin"/>
      <bottom/>
    </border>
    <border>
      <left>
        <color indexed="63"/>
      </left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15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9" fillId="9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1" fillId="4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4" fillId="0" borderId="30" xfId="0" applyFont="1" applyBorder="1" applyAlignment="1">
      <alignment/>
    </xf>
    <xf numFmtId="0" fontId="0" fillId="0" borderId="14" xfId="0" applyBorder="1" applyAlignment="1">
      <alignment/>
    </xf>
    <xf numFmtId="0" fontId="0" fillId="0" borderId="31" xfId="0" applyBorder="1" applyAlignment="1">
      <alignment/>
    </xf>
    <xf numFmtId="0" fontId="4" fillId="0" borderId="15" xfId="0" applyFont="1" applyFill="1" applyBorder="1" applyAlignment="1">
      <alignment textRotation="90"/>
    </xf>
    <xf numFmtId="0" fontId="3" fillId="0" borderId="32" xfId="0" applyFont="1" applyBorder="1" applyAlignment="1">
      <alignment horizontal="center"/>
    </xf>
    <xf numFmtId="0" fontId="4" fillId="0" borderId="15" xfId="0" applyFont="1" applyFill="1" applyBorder="1" applyAlignment="1">
      <alignment textRotation="90" wrapText="1"/>
    </xf>
    <xf numFmtId="0" fontId="4" fillId="0" borderId="33" xfId="0" applyFont="1" applyFill="1" applyBorder="1" applyAlignment="1">
      <alignment textRotation="90" wrapText="1"/>
    </xf>
    <xf numFmtId="0" fontId="6" fillId="0" borderId="34" xfId="0" applyFont="1" applyBorder="1" applyAlignment="1">
      <alignment textRotation="90" wrapText="1"/>
    </xf>
    <xf numFmtId="0" fontId="4" fillId="0" borderId="35" xfId="0" applyFont="1" applyBorder="1" applyAlignment="1">
      <alignment textRotation="90"/>
    </xf>
    <xf numFmtId="0" fontId="9" fillId="0" borderId="36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39" xfId="0" applyBorder="1" applyAlignment="1">
      <alignment/>
    </xf>
    <xf numFmtId="0" fontId="4" fillId="0" borderId="30" xfId="0" applyFont="1" applyFill="1" applyBorder="1" applyAlignment="1">
      <alignment textRotation="90" wrapText="1"/>
    </xf>
    <xf numFmtId="0" fontId="4" fillId="0" borderId="40" xfId="0" applyFont="1" applyFill="1" applyBorder="1" applyAlignment="1">
      <alignment textRotation="90" wrapText="1"/>
    </xf>
    <xf numFmtId="0" fontId="3" fillId="0" borderId="31" xfId="0" applyFont="1" applyBorder="1" applyAlignment="1">
      <alignment textRotation="90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3"/>
  <sheetViews>
    <sheetView tabSelected="1" zoomScalePageLayoutView="0" workbookViewId="0" topLeftCell="A1">
      <selection activeCell="AH8" sqref="AH8"/>
    </sheetView>
  </sheetViews>
  <sheetFormatPr defaultColWidth="9.00390625" defaultRowHeight="12.75"/>
  <cols>
    <col min="1" max="1" width="11.625" style="0" customWidth="1"/>
    <col min="2" max="2" width="5.75390625" style="0" customWidth="1"/>
    <col min="3" max="3" width="5.00390625" style="0" customWidth="1"/>
    <col min="4" max="4" width="6.25390625" style="0" customWidth="1"/>
    <col min="5" max="5" width="5.375" style="0" customWidth="1"/>
    <col min="6" max="6" width="5.125" style="0" customWidth="1"/>
    <col min="7" max="7" width="5.00390625" style="0" customWidth="1"/>
    <col min="8" max="8" width="6.375" style="0" customWidth="1"/>
    <col min="9" max="9" width="5.125" style="0" customWidth="1"/>
    <col min="10" max="10" width="4.875" style="0" customWidth="1"/>
    <col min="11" max="12" width="4.125" style="0" customWidth="1"/>
    <col min="13" max="13" width="5.625" style="0" customWidth="1"/>
    <col min="14" max="14" width="3.375" style="0" customWidth="1"/>
    <col min="15" max="15" width="4.75390625" style="0" customWidth="1"/>
    <col min="16" max="16" width="4.125" style="0" customWidth="1"/>
    <col min="17" max="17" width="3.75390625" style="0" customWidth="1"/>
    <col min="18" max="18" width="4.125" style="0" customWidth="1"/>
    <col min="19" max="19" width="3.625" style="0" customWidth="1"/>
    <col min="20" max="20" width="4.125" style="0" customWidth="1"/>
    <col min="21" max="22" width="4.75390625" style="0" customWidth="1"/>
    <col min="23" max="23" width="4.125" style="0" customWidth="1"/>
    <col min="24" max="24" width="3.875" style="0" customWidth="1"/>
    <col min="25" max="25" width="4.125" style="0" customWidth="1"/>
    <col min="26" max="26" width="5.00390625" style="0" customWidth="1"/>
    <col min="27" max="27" width="2.625" style="0" hidden="1" customWidth="1"/>
    <col min="28" max="28" width="7.25390625" style="0" customWidth="1"/>
    <col min="29" max="29" width="1.25" style="0" hidden="1" customWidth="1"/>
  </cols>
  <sheetData>
    <row r="2" spans="2:26" ht="22.5" customHeight="1">
      <c r="B2" s="1" t="s">
        <v>65</v>
      </c>
      <c r="C2" s="3"/>
      <c r="D2" s="3"/>
      <c r="E2" s="3"/>
      <c r="F2" s="3"/>
      <c r="G2" s="3"/>
      <c r="H2" s="3"/>
      <c r="I2" s="1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Y2" s="4" t="s">
        <v>64</v>
      </c>
      <c r="Z2" s="4"/>
    </row>
    <row r="3" spans="2:21" ht="6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9" ht="114.75" customHeight="1" thickBot="1">
      <c r="A4" s="13" t="s">
        <v>42</v>
      </c>
      <c r="B4" s="44" t="s">
        <v>0</v>
      </c>
      <c r="C4" s="44" t="s">
        <v>1</v>
      </c>
      <c r="D4" s="46" t="s">
        <v>43</v>
      </c>
      <c r="E4" s="44" t="s">
        <v>2</v>
      </c>
      <c r="F4" s="44" t="s">
        <v>3</v>
      </c>
      <c r="G4" s="44" t="s">
        <v>4</v>
      </c>
      <c r="H4" s="44" t="s">
        <v>5</v>
      </c>
      <c r="I4" s="44" t="s">
        <v>6</v>
      </c>
      <c r="J4" s="44" t="s">
        <v>7</v>
      </c>
      <c r="K4" s="44" t="s">
        <v>8</v>
      </c>
      <c r="L4" s="44" t="s">
        <v>9</v>
      </c>
      <c r="M4" s="44" t="s">
        <v>10</v>
      </c>
      <c r="N4" s="44" t="s">
        <v>11</v>
      </c>
      <c r="O4" s="44" t="s">
        <v>12</v>
      </c>
      <c r="P4" s="46" t="s">
        <v>13</v>
      </c>
      <c r="Q4" s="46" t="s">
        <v>44</v>
      </c>
      <c r="R4" s="46" t="s">
        <v>14</v>
      </c>
      <c r="S4" s="46" t="s">
        <v>15</v>
      </c>
      <c r="T4" s="46" t="s">
        <v>45</v>
      </c>
      <c r="U4" s="46" t="s">
        <v>16</v>
      </c>
      <c r="V4" s="47" t="s">
        <v>17</v>
      </c>
      <c r="W4" s="56" t="s">
        <v>46</v>
      </c>
      <c r="X4" s="57" t="s">
        <v>47</v>
      </c>
      <c r="Y4" s="57" t="s">
        <v>48</v>
      </c>
      <c r="Z4" s="58" t="s">
        <v>49</v>
      </c>
      <c r="AA4" s="48"/>
      <c r="AB4" s="49" t="s">
        <v>18</v>
      </c>
      <c r="AC4" s="25" t="s">
        <v>19</v>
      </c>
    </row>
    <row r="5" spans="1:29" ht="13.5" thickBot="1">
      <c r="A5" s="50" t="s">
        <v>63</v>
      </c>
      <c r="B5" s="51" t="s">
        <v>20</v>
      </c>
      <c r="C5" s="45" t="s">
        <v>21</v>
      </c>
      <c r="D5" s="45" t="s">
        <v>22</v>
      </c>
      <c r="E5" s="45" t="s">
        <v>23</v>
      </c>
      <c r="F5" s="45" t="s">
        <v>24</v>
      </c>
      <c r="G5" s="45" t="s">
        <v>25</v>
      </c>
      <c r="H5" s="45" t="s">
        <v>26</v>
      </c>
      <c r="I5" s="45" t="s">
        <v>27</v>
      </c>
      <c r="J5" s="45" t="s">
        <v>28</v>
      </c>
      <c r="K5" s="45" t="s">
        <v>29</v>
      </c>
      <c r="L5" s="45" t="s">
        <v>30</v>
      </c>
      <c r="M5" s="45" t="s">
        <v>31</v>
      </c>
      <c r="N5" s="45" t="s">
        <v>32</v>
      </c>
      <c r="O5" s="45" t="s">
        <v>33</v>
      </c>
      <c r="P5" s="45" t="s">
        <v>34</v>
      </c>
      <c r="Q5" s="45" t="s">
        <v>35</v>
      </c>
      <c r="R5" s="45" t="s">
        <v>36</v>
      </c>
      <c r="S5" s="45" t="s">
        <v>37</v>
      </c>
      <c r="T5" s="45" t="s">
        <v>38</v>
      </c>
      <c r="U5" s="45" t="s">
        <v>39</v>
      </c>
      <c r="V5" s="45" t="s">
        <v>40</v>
      </c>
      <c r="W5" s="45" t="s">
        <v>50</v>
      </c>
      <c r="X5" s="45" t="s">
        <v>50</v>
      </c>
      <c r="Y5" s="45" t="s">
        <v>50</v>
      </c>
      <c r="Z5" s="45" t="s">
        <v>50</v>
      </c>
      <c r="AA5" s="45"/>
      <c r="AB5" s="52"/>
      <c r="AC5" s="2"/>
    </row>
    <row r="6" spans="1:29" ht="18" customHeight="1" thickTop="1">
      <c r="A6" s="26" t="s">
        <v>51</v>
      </c>
      <c r="B6" s="54">
        <v>3014</v>
      </c>
      <c r="C6" s="34">
        <v>173</v>
      </c>
      <c r="D6" s="34">
        <v>1138</v>
      </c>
      <c r="E6" s="34">
        <v>323</v>
      </c>
      <c r="F6" s="34">
        <v>230</v>
      </c>
      <c r="G6" s="34">
        <v>121</v>
      </c>
      <c r="H6" s="34">
        <v>1562</v>
      </c>
      <c r="I6" s="34">
        <v>268</v>
      </c>
      <c r="J6" s="34">
        <v>9</v>
      </c>
      <c r="K6" s="34">
        <v>68</v>
      </c>
      <c r="L6" s="34">
        <v>52</v>
      </c>
      <c r="M6" s="34">
        <v>70</v>
      </c>
      <c r="N6" s="34">
        <v>7</v>
      </c>
      <c r="O6" s="34">
        <v>95</v>
      </c>
      <c r="P6" s="34">
        <v>26</v>
      </c>
      <c r="Q6" s="34">
        <v>13</v>
      </c>
      <c r="R6" s="34">
        <v>15</v>
      </c>
      <c r="S6" s="34">
        <v>0</v>
      </c>
      <c r="T6" s="34">
        <v>26</v>
      </c>
      <c r="U6" s="34">
        <v>140</v>
      </c>
      <c r="V6" s="34">
        <v>163</v>
      </c>
      <c r="W6" s="34">
        <v>0</v>
      </c>
      <c r="X6" s="34">
        <v>0</v>
      </c>
      <c r="Y6" s="34">
        <v>0</v>
      </c>
      <c r="Z6" s="34">
        <v>11</v>
      </c>
      <c r="AA6" s="35"/>
      <c r="AB6" s="36">
        <f>B6+C6+D6+E6+F6+G6+H6+I6+J6+K6+L6+M6+N6+O6+P6+Q6+R6+S6+T6+U6+V6+W6+X6+Y6+Z6+AA6</f>
        <v>7524</v>
      </c>
      <c r="AC6" s="2"/>
    </row>
    <row r="7" spans="1:29" ht="18" customHeight="1">
      <c r="A7" s="26" t="s">
        <v>52</v>
      </c>
      <c r="B7" s="27">
        <v>2774</v>
      </c>
      <c r="C7" s="7">
        <v>140</v>
      </c>
      <c r="D7" s="7">
        <v>1166</v>
      </c>
      <c r="E7" s="7">
        <v>371</v>
      </c>
      <c r="F7" s="7">
        <v>172</v>
      </c>
      <c r="G7" s="7">
        <v>97</v>
      </c>
      <c r="H7" s="7">
        <v>1230</v>
      </c>
      <c r="I7" s="7">
        <v>260</v>
      </c>
      <c r="J7" s="7">
        <v>9</v>
      </c>
      <c r="K7" s="7">
        <v>55</v>
      </c>
      <c r="L7" s="7">
        <v>41</v>
      </c>
      <c r="M7" s="7">
        <v>69</v>
      </c>
      <c r="N7" s="7">
        <v>0</v>
      </c>
      <c r="O7" s="7">
        <v>95</v>
      </c>
      <c r="P7" s="7">
        <v>37</v>
      </c>
      <c r="Q7" s="7">
        <v>6</v>
      </c>
      <c r="R7" s="7">
        <v>16</v>
      </c>
      <c r="S7" s="7">
        <v>0</v>
      </c>
      <c r="T7" s="7">
        <v>18</v>
      </c>
      <c r="U7" s="7">
        <v>100</v>
      </c>
      <c r="V7" s="7">
        <v>114</v>
      </c>
      <c r="W7" s="7">
        <v>0</v>
      </c>
      <c r="X7" s="7">
        <v>5</v>
      </c>
      <c r="Y7" s="7">
        <v>50</v>
      </c>
      <c r="Z7" s="7">
        <v>0</v>
      </c>
      <c r="AA7" s="5"/>
      <c r="AB7" s="6">
        <f aca="true" t="shared" si="0" ref="AB7:AB24">B7+C7+D7+E7+F7+G7+H7+I7+J7+K7+L7+M7+N7+O7+P7+Q7+R7+S7+T7+U7+V7+W7+X7+Y7+Z7+AA7</f>
        <v>6825</v>
      </c>
      <c r="AC7" s="2"/>
    </row>
    <row r="8" spans="1:29" ht="18" customHeight="1">
      <c r="A8" s="26" t="s">
        <v>53</v>
      </c>
      <c r="B8" s="27">
        <v>3016</v>
      </c>
      <c r="C8" s="7">
        <v>220</v>
      </c>
      <c r="D8" s="7">
        <v>1349</v>
      </c>
      <c r="E8" s="7">
        <v>326</v>
      </c>
      <c r="F8" s="7">
        <v>165</v>
      </c>
      <c r="G8" s="7">
        <v>93</v>
      </c>
      <c r="H8" s="7">
        <v>1363</v>
      </c>
      <c r="I8" s="7">
        <v>257</v>
      </c>
      <c r="J8" s="7">
        <v>5</v>
      </c>
      <c r="K8" s="7">
        <v>53</v>
      </c>
      <c r="L8" s="7">
        <v>51</v>
      </c>
      <c r="M8" s="7">
        <v>81</v>
      </c>
      <c r="N8" s="7">
        <v>3</v>
      </c>
      <c r="O8" s="7">
        <v>70</v>
      </c>
      <c r="P8" s="7">
        <v>65</v>
      </c>
      <c r="Q8" s="7">
        <v>1</v>
      </c>
      <c r="R8" s="7">
        <v>8</v>
      </c>
      <c r="S8" s="7">
        <v>0</v>
      </c>
      <c r="T8" s="7">
        <v>16</v>
      </c>
      <c r="U8" s="7">
        <v>143</v>
      </c>
      <c r="V8" s="7">
        <v>164</v>
      </c>
      <c r="W8" s="7">
        <v>0</v>
      </c>
      <c r="X8" s="8">
        <v>9</v>
      </c>
      <c r="Y8" s="7">
        <v>32</v>
      </c>
      <c r="Z8" s="7">
        <v>25</v>
      </c>
      <c r="AA8" s="5"/>
      <c r="AB8" s="6">
        <f t="shared" si="0"/>
        <v>7515</v>
      </c>
      <c r="AC8" s="2"/>
    </row>
    <row r="9" spans="1:29" ht="18" customHeight="1">
      <c r="A9" s="26" t="s">
        <v>54</v>
      </c>
      <c r="B9" s="27">
        <v>2498</v>
      </c>
      <c r="C9" s="7">
        <v>163</v>
      </c>
      <c r="D9" s="7">
        <v>1166</v>
      </c>
      <c r="E9" s="7">
        <v>275</v>
      </c>
      <c r="F9" s="7">
        <v>172</v>
      </c>
      <c r="G9" s="7">
        <v>110</v>
      </c>
      <c r="H9" s="7">
        <v>1197</v>
      </c>
      <c r="I9" s="7">
        <v>293</v>
      </c>
      <c r="J9" s="7">
        <v>6</v>
      </c>
      <c r="K9" s="7">
        <v>32</v>
      </c>
      <c r="L9" s="7">
        <v>46</v>
      </c>
      <c r="M9" s="7">
        <v>68</v>
      </c>
      <c r="N9" s="7">
        <v>0</v>
      </c>
      <c r="O9" s="7">
        <v>40</v>
      </c>
      <c r="P9" s="7">
        <v>53</v>
      </c>
      <c r="Q9" s="7">
        <v>0</v>
      </c>
      <c r="R9" s="7">
        <v>0</v>
      </c>
      <c r="S9" s="7">
        <v>0</v>
      </c>
      <c r="T9" s="7">
        <v>0</v>
      </c>
      <c r="U9" s="7">
        <v>111</v>
      </c>
      <c r="V9" s="7">
        <v>191</v>
      </c>
      <c r="W9" s="7">
        <v>0</v>
      </c>
      <c r="X9" s="7">
        <v>6</v>
      </c>
      <c r="Y9" s="7">
        <v>15</v>
      </c>
      <c r="Z9" s="7">
        <v>21</v>
      </c>
      <c r="AA9" s="5"/>
      <c r="AB9" s="6">
        <f t="shared" si="0"/>
        <v>6463</v>
      </c>
      <c r="AC9" s="2"/>
    </row>
    <row r="10" spans="1:29" ht="18" customHeight="1">
      <c r="A10" s="26" t="s">
        <v>55</v>
      </c>
      <c r="B10" s="27">
        <v>2743</v>
      </c>
      <c r="C10" s="7">
        <v>178</v>
      </c>
      <c r="D10" s="7">
        <v>1211</v>
      </c>
      <c r="E10" s="7">
        <v>349</v>
      </c>
      <c r="F10" s="7">
        <v>178</v>
      </c>
      <c r="G10" s="7">
        <v>121</v>
      </c>
      <c r="H10" s="7">
        <v>1588</v>
      </c>
      <c r="I10" s="7">
        <v>238</v>
      </c>
      <c r="J10" s="7">
        <v>5</v>
      </c>
      <c r="K10" s="7">
        <v>71</v>
      </c>
      <c r="L10" s="7">
        <v>62</v>
      </c>
      <c r="M10" s="7">
        <v>94</v>
      </c>
      <c r="N10" s="7">
        <v>0</v>
      </c>
      <c r="O10" s="7">
        <v>72</v>
      </c>
      <c r="P10" s="7">
        <v>30</v>
      </c>
      <c r="Q10" s="7">
        <v>3</v>
      </c>
      <c r="R10" s="7">
        <v>2</v>
      </c>
      <c r="S10" s="7">
        <v>6</v>
      </c>
      <c r="T10" s="7">
        <v>0</v>
      </c>
      <c r="U10" s="22">
        <v>104</v>
      </c>
      <c r="V10" s="7">
        <v>224</v>
      </c>
      <c r="W10" s="7">
        <v>0</v>
      </c>
      <c r="X10" s="7">
        <v>2</v>
      </c>
      <c r="Y10" s="7">
        <v>8</v>
      </c>
      <c r="Z10" s="7">
        <v>13</v>
      </c>
      <c r="AA10" s="5"/>
      <c r="AB10" s="6">
        <f t="shared" si="0"/>
        <v>7302</v>
      </c>
      <c r="AC10" s="2"/>
    </row>
    <row r="11" spans="1:29" ht="18" customHeight="1">
      <c r="A11" s="26" t="s">
        <v>56</v>
      </c>
      <c r="B11" s="27">
        <v>2966</v>
      </c>
      <c r="C11" s="7">
        <v>146</v>
      </c>
      <c r="D11" s="7">
        <v>1110</v>
      </c>
      <c r="E11" s="7">
        <v>230</v>
      </c>
      <c r="F11" s="7">
        <v>149</v>
      </c>
      <c r="G11" s="7">
        <v>150</v>
      </c>
      <c r="H11" s="7">
        <v>1435</v>
      </c>
      <c r="I11" s="7">
        <v>205</v>
      </c>
      <c r="J11" s="7">
        <v>21</v>
      </c>
      <c r="K11" s="7">
        <v>44</v>
      </c>
      <c r="L11" s="7">
        <v>73</v>
      </c>
      <c r="M11" s="7">
        <v>63</v>
      </c>
      <c r="N11" s="23">
        <v>0</v>
      </c>
      <c r="O11" s="7">
        <v>66</v>
      </c>
      <c r="P11" s="7">
        <v>22</v>
      </c>
      <c r="Q11" s="7">
        <v>23</v>
      </c>
      <c r="R11" s="7">
        <v>3</v>
      </c>
      <c r="S11" s="7">
        <v>6</v>
      </c>
      <c r="T11" s="7">
        <v>18</v>
      </c>
      <c r="U11" s="7">
        <v>115</v>
      </c>
      <c r="V11" s="7">
        <v>193</v>
      </c>
      <c r="W11" s="7">
        <v>0</v>
      </c>
      <c r="X11" s="7">
        <v>19</v>
      </c>
      <c r="Y11" s="7">
        <v>14</v>
      </c>
      <c r="Z11" s="7">
        <v>1</v>
      </c>
      <c r="AA11" s="5"/>
      <c r="AB11" s="6">
        <f t="shared" si="0"/>
        <v>7072</v>
      </c>
      <c r="AC11" s="2"/>
    </row>
    <row r="12" spans="1:29" ht="18" customHeight="1">
      <c r="A12" s="26" t="s">
        <v>57</v>
      </c>
      <c r="B12" s="27">
        <v>2547</v>
      </c>
      <c r="C12" s="7">
        <v>94</v>
      </c>
      <c r="D12" s="7">
        <v>1170</v>
      </c>
      <c r="E12" s="7">
        <v>300</v>
      </c>
      <c r="F12" s="7">
        <v>205</v>
      </c>
      <c r="G12" s="7">
        <v>123</v>
      </c>
      <c r="H12" s="7">
        <v>1201</v>
      </c>
      <c r="I12" s="7">
        <v>280</v>
      </c>
      <c r="J12" s="7">
        <v>34</v>
      </c>
      <c r="K12" s="7">
        <v>34</v>
      </c>
      <c r="L12" s="7">
        <v>56</v>
      </c>
      <c r="M12" s="7">
        <v>87</v>
      </c>
      <c r="N12" s="7">
        <v>0</v>
      </c>
      <c r="O12" s="7">
        <v>59</v>
      </c>
      <c r="P12" s="7">
        <v>35</v>
      </c>
      <c r="Q12" s="7">
        <v>0</v>
      </c>
      <c r="R12" s="7">
        <v>6</v>
      </c>
      <c r="S12" s="7">
        <v>2</v>
      </c>
      <c r="T12" s="7">
        <v>8</v>
      </c>
      <c r="U12" s="7">
        <v>146</v>
      </c>
      <c r="V12" s="7">
        <v>322</v>
      </c>
      <c r="W12" s="7">
        <v>0</v>
      </c>
      <c r="X12" s="7">
        <v>4</v>
      </c>
      <c r="Y12" s="7">
        <v>46</v>
      </c>
      <c r="Z12" s="7">
        <v>0</v>
      </c>
      <c r="AA12" s="5"/>
      <c r="AB12" s="6">
        <f t="shared" si="0"/>
        <v>6759</v>
      </c>
      <c r="AC12" s="2"/>
    </row>
    <row r="13" spans="1:29" ht="18" customHeight="1">
      <c r="A13" s="26" t="s">
        <v>58</v>
      </c>
      <c r="B13" s="27">
        <v>2618</v>
      </c>
      <c r="C13" s="7">
        <v>229</v>
      </c>
      <c r="D13" s="7">
        <v>1243</v>
      </c>
      <c r="E13" s="7">
        <v>249</v>
      </c>
      <c r="F13" s="7">
        <v>149</v>
      </c>
      <c r="G13" s="7">
        <v>110</v>
      </c>
      <c r="H13" s="7">
        <v>1210</v>
      </c>
      <c r="I13" s="7">
        <v>230</v>
      </c>
      <c r="J13" s="7">
        <v>12</v>
      </c>
      <c r="K13" s="7">
        <v>42</v>
      </c>
      <c r="L13" s="7">
        <v>54</v>
      </c>
      <c r="M13" s="23">
        <v>76</v>
      </c>
      <c r="N13" s="23">
        <v>1</v>
      </c>
      <c r="O13" s="23">
        <v>28</v>
      </c>
      <c r="P13" s="23">
        <v>32</v>
      </c>
      <c r="Q13" s="23">
        <v>0</v>
      </c>
      <c r="R13" s="7">
        <v>7</v>
      </c>
      <c r="S13" s="23">
        <v>4</v>
      </c>
      <c r="T13" s="23">
        <v>14</v>
      </c>
      <c r="U13" s="7">
        <v>82</v>
      </c>
      <c r="V13" s="7">
        <v>257</v>
      </c>
      <c r="W13" s="7">
        <v>0</v>
      </c>
      <c r="X13" s="7">
        <v>7</v>
      </c>
      <c r="Y13" s="7">
        <v>4</v>
      </c>
      <c r="Z13" s="7">
        <v>0</v>
      </c>
      <c r="AA13" s="7"/>
      <c r="AB13" s="6">
        <f t="shared" si="0"/>
        <v>6658</v>
      </c>
      <c r="AC13" s="2"/>
    </row>
    <row r="14" spans="1:29" ht="18" customHeight="1">
      <c r="A14" s="26" t="s">
        <v>59</v>
      </c>
      <c r="B14" s="27">
        <v>2686</v>
      </c>
      <c r="C14" s="7">
        <v>184</v>
      </c>
      <c r="D14" s="7">
        <v>1194</v>
      </c>
      <c r="E14" s="7">
        <v>176</v>
      </c>
      <c r="F14" s="7">
        <v>159</v>
      </c>
      <c r="G14" s="7">
        <v>120</v>
      </c>
      <c r="H14" s="7">
        <v>1196</v>
      </c>
      <c r="I14" s="7">
        <v>242</v>
      </c>
      <c r="J14" s="7">
        <v>10</v>
      </c>
      <c r="K14" s="7">
        <v>55</v>
      </c>
      <c r="L14" s="24">
        <v>48</v>
      </c>
      <c r="M14" s="7">
        <v>54</v>
      </c>
      <c r="N14" s="7">
        <v>0</v>
      </c>
      <c r="O14" s="7">
        <v>39</v>
      </c>
      <c r="P14" s="7">
        <v>27</v>
      </c>
      <c r="Q14" s="7">
        <v>0</v>
      </c>
      <c r="R14" s="7">
        <v>11</v>
      </c>
      <c r="S14" s="7">
        <v>0</v>
      </c>
      <c r="T14" s="7">
        <v>54</v>
      </c>
      <c r="U14" s="7">
        <v>37</v>
      </c>
      <c r="V14" s="7">
        <v>207</v>
      </c>
      <c r="W14" s="7">
        <v>0</v>
      </c>
      <c r="X14" s="7">
        <v>11</v>
      </c>
      <c r="Y14" s="7">
        <v>4</v>
      </c>
      <c r="Z14" s="7">
        <v>2</v>
      </c>
      <c r="AA14" s="5"/>
      <c r="AB14" s="6">
        <f t="shared" si="0"/>
        <v>6516</v>
      </c>
      <c r="AC14" s="2"/>
    </row>
    <row r="15" spans="1:29" ht="18" customHeight="1">
      <c r="A15" s="26" t="s">
        <v>60</v>
      </c>
      <c r="B15" s="27">
        <v>2732</v>
      </c>
      <c r="C15" s="7">
        <v>185</v>
      </c>
      <c r="D15" s="7">
        <v>1291</v>
      </c>
      <c r="E15" s="7">
        <v>312</v>
      </c>
      <c r="F15" s="7">
        <v>209</v>
      </c>
      <c r="G15" s="7">
        <v>115</v>
      </c>
      <c r="H15" s="7">
        <v>1457</v>
      </c>
      <c r="I15" s="7">
        <v>214</v>
      </c>
      <c r="J15" s="7">
        <v>17</v>
      </c>
      <c r="K15" s="7">
        <v>92</v>
      </c>
      <c r="L15" s="7">
        <v>41</v>
      </c>
      <c r="M15" s="7">
        <v>71</v>
      </c>
      <c r="N15" s="7">
        <v>2</v>
      </c>
      <c r="O15" s="7">
        <v>58</v>
      </c>
      <c r="P15" s="7">
        <v>24</v>
      </c>
      <c r="Q15" s="7">
        <v>0</v>
      </c>
      <c r="R15" s="7">
        <v>30</v>
      </c>
      <c r="S15" s="7">
        <v>0</v>
      </c>
      <c r="T15" s="7">
        <v>77</v>
      </c>
      <c r="U15" s="7">
        <v>39</v>
      </c>
      <c r="V15" s="7">
        <v>252</v>
      </c>
      <c r="W15" s="7">
        <v>0</v>
      </c>
      <c r="X15" s="7">
        <v>1</v>
      </c>
      <c r="Y15" s="7">
        <v>2</v>
      </c>
      <c r="Z15" s="7">
        <v>0</v>
      </c>
      <c r="AA15" s="5"/>
      <c r="AB15" s="6">
        <f t="shared" si="0"/>
        <v>7221</v>
      </c>
      <c r="AC15" s="2"/>
    </row>
    <row r="16" spans="1:29" ht="18" customHeight="1">
      <c r="A16" s="26" t="s">
        <v>61</v>
      </c>
      <c r="B16" s="27">
        <v>2798</v>
      </c>
      <c r="C16" s="7">
        <v>196</v>
      </c>
      <c r="D16" s="7">
        <v>1320</v>
      </c>
      <c r="E16" s="7">
        <v>246</v>
      </c>
      <c r="F16" s="7">
        <v>112</v>
      </c>
      <c r="G16" s="7">
        <v>49</v>
      </c>
      <c r="H16" s="7">
        <v>1375</v>
      </c>
      <c r="I16" s="7">
        <v>275</v>
      </c>
      <c r="J16" s="7">
        <v>20</v>
      </c>
      <c r="K16" s="7">
        <v>31</v>
      </c>
      <c r="L16" s="7">
        <v>25</v>
      </c>
      <c r="M16" s="7">
        <v>61</v>
      </c>
      <c r="N16" s="7">
        <v>2</v>
      </c>
      <c r="O16" s="7">
        <v>69</v>
      </c>
      <c r="P16" s="7">
        <v>48</v>
      </c>
      <c r="Q16" s="7">
        <v>0</v>
      </c>
      <c r="R16" s="7">
        <v>10</v>
      </c>
      <c r="S16" s="7">
        <v>0</v>
      </c>
      <c r="T16" s="7">
        <v>38</v>
      </c>
      <c r="U16" s="7">
        <v>89</v>
      </c>
      <c r="V16" s="7">
        <v>235</v>
      </c>
      <c r="W16" s="7">
        <v>0</v>
      </c>
      <c r="X16" s="7">
        <v>10</v>
      </c>
      <c r="Y16" s="7">
        <v>12</v>
      </c>
      <c r="Z16" s="7">
        <v>1</v>
      </c>
      <c r="AA16" s="9"/>
      <c r="AB16" s="6">
        <f t="shared" si="0"/>
        <v>7022</v>
      </c>
      <c r="AC16" s="2"/>
    </row>
    <row r="17" spans="1:29" ht="18" customHeight="1" thickBot="1">
      <c r="A17" s="28" t="s">
        <v>62</v>
      </c>
      <c r="B17" s="29">
        <v>2507</v>
      </c>
      <c r="C17" s="53">
        <v>138</v>
      </c>
      <c r="D17" s="53">
        <v>1079</v>
      </c>
      <c r="E17" s="53">
        <v>298</v>
      </c>
      <c r="F17" s="53">
        <v>181</v>
      </c>
      <c r="G17" s="53">
        <v>48</v>
      </c>
      <c r="H17" s="53">
        <v>1219</v>
      </c>
      <c r="I17" s="53">
        <v>228</v>
      </c>
      <c r="J17" s="53">
        <v>11</v>
      </c>
      <c r="K17" s="53">
        <v>33</v>
      </c>
      <c r="L17" s="53">
        <v>17</v>
      </c>
      <c r="M17" s="53">
        <v>84</v>
      </c>
      <c r="N17" s="53">
        <v>2</v>
      </c>
      <c r="O17" s="53">
        <v>96</v>
      </c>
      <c r="P17" s="53">
        <v>37</v>
      </c>
      <c r="Q17" s="53">
        <v>0</v>
      </c>
      <c r="R17" s="53">
        <v>5</v>
      </c>
      <c r="S17" s="53">
        <v>0</v>
      </c>
      <c r="T17" s="53">
        <v>24</v>
      </c>
      <c r="U17" s="53">
        <v>27</v>
      </c>
      <c r="V17" s="53">
        <v>303</v>
      </c>
      <c r="W17" s="53">
        <v>0</v>
      </c>
      <c r="X17" s="53">
        <v>16</v>
      </c>
      <c r="Y17" s="53">
        <v>8</v>
      </c>
      <c r="Z17" s="53">
        <v>0</v>
      </c>
      <c r="AA17" s="30"/>
      <c r="AB17" s="31">
        <f t="shared" si="0"/>
        <v>6361</v>
      </c>
      <c r="AC17" s="2"/>
    </row>
    <row r="18" spans="1:29" ht="18" customHeight="1" hidden="1">
      <c r="A18" s="32"/>
      <c r="B18" s="33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>
        <v>63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6"/>
      <c r="AC18" s="2"/>
    </row>
    <row r="19" spans="1:29" ht="18" customHeight="1" hidden="1">
      <c r="A19" s="26"/>
      <c r="B19" s="27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v>63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6"/>
      <c r="AC19" s="2"/>
    </row>
    <row r="20" spans="1:29" ht="18" customHeight="1" hidden="1">
      <c r="A20" s="26"/>
      <c r="B20" s="27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v>63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6"/>
      <c r="AC20" s="2"/>
    </row>
    <row r="21" spans="1:29" ht="18" customHeight="1" hidden="1">
      <c r="A21" s="26"/>
      <c r="B21" s="27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v>63</v>
      </c>
      <c r="N21" s="5"/>
      <c r="O21" s="5"/>
      <c r="P21" s="5"/>
      <c r="Q21" s="5"/>
      <c r="R21" s="5"/>
      <c r="S21" s="5"/>
      <c r="T21" s="5"/>
      <c r="U21" s="7"/>
      <c r="V21" s="5"/>
      <c r="W21" s="5"/>
      <c r="X21" s="5"/>
      <c r="Y21" s="5"/>
      <c r="Z21" s="5"/>
      <c r="AA21" s="5"/>
      <c r="AB21" s="6">
        <f t="shared" si="0"/>
        <v>63</v>
      </c>
      <c r="AC21" s="2"/>
    </row>
    <row r="22" spans="1:29" ht="18" customHeight="1" hidden="1">
      <c r="A22" s="37"/>
      <c r="B22" s="3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5">
        <v>63</v>
      </c>
      <c r="N22" s="11"/>
      <c r="O22" s="11"/>
      <c r="P22" s="11"/>
      <c r="Q22" s="11"/>
      <c r="R22" s="11"/>
      <c r="S22" s="11"/>
      <c r="T22" s="11"/>
      <c r="U22" s="12"/>
      <c r="V22" s="11"/>
      <c r="W22" s="11"/>
      <c r="X22" s="11"/>
      <c r="Y22" s="11"/>
      <c r="Z22" s="11"/>
      <c r="AA22" s="11"/>
      <c r="AB22" s="6">
        <f t="shared" si="0"/>
        <v>63</v>
      </c>
      <c r="AC22" s="39"/>
    </row>
    <row r="23" spans="1:29" ht="18" customHeight="1" hidden="1">
      <c r="A23" s="37"/>
      <c r="B23" s="40"/>
      <c r="C23" s="11"/>
      <c r="D23" s="11"/>
      <c r="E23" s="11"/>
      <c r="F23" s="11"/>
      <c r="G23" s="10"/>
      <c r="H23" s="10"/>
      <c r="I23" s="11"/>
      <c r="J23" s="11"/>
      <c r="K23" s="11"/>
      <c r="L23" s="11"/>
      <c r="M23" s="5">
        <v>63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2"/>
      <c r="AA23" s="11"/>
      <c r="AB23" s="6">
        <f t="shared" si="0"/>
        <v>63</v>
      </c>
      <c r="AC23" s="39"/>
    </row>
    <row r="24" spans="1:29" ht="18" customHeight="1" thickBot="1" thickTop="1">
      <c r="A24" s="41" t="s">
        <v>41</v>
      </c>
      <c r="B24" s="42">
        <f>B6+B7+B8+B9+B10+B11+B12+B13+B14+B15+B16+B17+B21+B22+B23</f>
        <v>32899</v>
      </c>
      <c r="C24" s="14">
        <f aca="true" t="shared" si="1" ref="C24:AA24">C6+C7+C8+C9+C10+C11+C12+C13+C14+C15+C16+C17+C21+C22+C23</f>
        <v>2046</v>
      </c>
      <c r="D24" s="14">
        <f t="shared" si="1"/>
        <v>14437</v>
      </c>
      <c r="E24" s="14">
        <f t="shared" si="1"/>
        <v>3455</v>
      </c>
      <c r="F24" s="14">
        <f t="shared" si="1"/>
        <v>2081</v>
      </c>
      <c r="G24" s="14">
        <f t="shared" si="1"/>
        <v>1257</v>
      </c>
      <c r="H24" s="14">
        <f t="shared" si="1"/>
        <v>16033</v>
      </c>
      <c r="I24" s="14">
        <f t="shared" si="1"/>
        <v>2990</v>
      </c>
      <c r="J24" s="14">
        <f t="shared" si="1"/>
        <v>159</v>
      </c>
      <c r="K24" s="14">
        <f t="shared" si="1"/>
        <v>610</v>
      </c>
      <c r="L24" s="14">
        <f t="shared" si="1"/>
        <v>566</v>
      </c>
      <c r="M24" s="14">
        <f t="shared" si="1"/>
        <v>1067</v>
      </c>
      <c r="N24" s="14">
        <f t="shared" si="1"/>
        <v>17</v>
      </c>
      <c r="O24" s="14">
        <f t="shared" si="1"/>
        <v>787</v>
      </c>
      <c r="P24" s="14">
        <f t="shared" si="1"/>
        <v>436</v>
      </c>
      <c r="Q24" s="14">
        <f t="shared" si="1"/>
        <v>46</v>
      </c>
      <c r="R24" s="14">
        <f t="shared" si="1"/>
        <v>113</v>
      </c>
      <c r="S24" s="14">
        <f t="shared" si="1"/>
        <v>18</v>
      </c>
      <c r="T24" s="14">
        <f t="shared" si="1"/>
        <v>293</v>
      </c>
      <c r="U24" s="14">
        <f t="shared" si="1"/>
        <v>1133</v>
      </c>
      <c r="V24" s="14">
        <f t="shared" si="1"/>
        <v>2625</v>
      </c>
      <c r="W24" s="14">
        <f t="shared" si="1"/>
        <v>0</v>
      </c>
      <c r="X24" s="14">
        <f t="shared" si="1"/>
        <v>90</v>
      </c>
      <c r="Y24" s="14">
        <f t="shared" si="1"/>
        <v>195</v>
      </c>
      <c r="Z24" s="14">
        <f t="shared" si="1"/>
        <v>74</v>
      </c>
      <c r="AA24" s="14">
        <f t="shared" si="1"/>
        <v>0</v>
      </c>
      <c r="AB24" s="55">
        <f t="shared" si="0"/>
        <v>83427</v>
      </c>
      <c r="AC24" s="43"/>
    </row>
    <row r="25" ht="8.25" customHeight="1"/>
    <row r="26" spans="1:22" ht="12.75">
      <c r="A26" s="15"/>
      <c r="B26" s="16"/>
      <c r="C26" s="1"/>
      <c r="D26" s="1"/>
      <c r="E26" s="1"/>
      <c r="F26" s="1"/>
      <c r="G26" s="1"/>
      <c r="H26" s="3"/>
      <c r="I26" s="3"/>
      <c r="J26" s="3"/>
      <c r="K26" s="3"/>
      <c r="L26" s="3"/>
      <c r="M26" s="3"/>
      <c r="N26" s="3"/>
      <c r="O26" s="3"/>
      <c r="P26" s="3"/>
      <c r="Q26" s="3"/>
      <c r="R26" s="1"/>
      <c r="S26" s="1"/>
      <c r="T26" s="1"/>
      <c r="U26" s="1"/>
      <c r="V26" s="1"/>
    </row>
    <row r="27" spans="1:34" ht="12.75">
      <c r="A27" s="1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3"/>
      <c r="AE27" s="4"/>
      <c r="AF27" s="4"/>
      <c r="AG27" s="4"/>
      <c r="AH27" s="4"/>
    </row>
    <row r="28" spans="1:30" ht="12.7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26" ht="12.75">
      <c r="A30" s="1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Z30" s="18"/>
    </row>
    <row r="31" spans="1:22" ht="14.25">
      <c r="A31" s="1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1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10" ht="12.75">
      <c r="A33" s="20"/>
      <c r="J33" s="21"/>
    </row>
  </sheetData>
  <sheetProtection/>
  <printOptions/>
  <pageMargins left="0.76" right="0.21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lgoluchowski</cp:lastModifiedBy>
  <cp:lastPrinted>2021-07-05T09:23:13Z</cp:lastPrinted>
  <dcterms:created xsi:type="dcterms:W3CDTF">1997-02-26T13:46:56Z</dcterms:created>
  <dcterms:modified xsi:type="dcterms:W3CDTF">2021-07-13T06:15:52Z</dcterms:modified>
  <cp:category/>
  <cp:version/>
  <cp:contentType/>
  <cp:contentStatus/>
</cp:coreProperties>
</file>