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3870" tabRatio="604" firstSheet="22" activeTab="30"/>
  </bookViews>
  <sheets>
    <sheet name="FC p.1" sheetId="1" r:id="rId1"/>
    <sheet name="FC p.2" sheetId="2" r:id="rId2"/>
    <sheet name="FC p.3" sheetId="3" r:id="rId3"/>
    <sheet name="FC p.4" sheetId="4" r:id="rId4"/>
    <sheet name="FC p.5" sheetId="5" r:id="rId5"/>
    <sheet name="FC p.6" sheetId="6" r:id="rId6"/>
    <sheet name="FC p.7" sheetId="7" r:id="rId7"/>
    <sheet name="FC p.8" sheetId="8" r:id="rId8"/>
    <sheet name="FC p.9" sheetId="9" r:id="rId9"/>
    <sheet name="FC p.10" sheetId="10" r:id="rId10"/>
    <sheet name="FC p.11" sheetId="11" r:id="rId11"/>
    <sheet name="FC p.12" sheetId="12" r:id="rId12"/>
    <sheet name="FC p.13" sheetId="13" r:id="rId13"/>
    <sheet name="FC p.14" sheetId="14" r:id="rId14"/>
    <sheet name="FC p.15" sheetId="15" r:id="rId15"/>
    <sheet name="FCp.16" sheetId="16" r:id="rId16"/>
    <sheet name="FC p.17" sheetId="17" r:id="rId17"/>
    <sheet name="FC p.18" sheetId="18" r:id="rId18"/>
    <sheet name="FC p19" sheetId="19" r:id="rId19"/>
    <sheet name="FC p 20" sheetId="20" r:id="rId20"/>
    <sheet name="FC p.21" sheetId="21" r:id="rId21"/>
    <sheet name="FC p.22" sheetId="22" r:id="rId22"/>
    <sheet name="FC p.23" sheetId="23" r:id="rId23"/>
    <sheet name="FC p.24" sheetId="24" r:id="rId24"/>
    <sheet name="FC p.25" sheetId="25" r:id="rId25"/>
    <sheet name="FC p.26" sheetId="26" r:id="rId26"/>
    <sheet name="FC p.27" sheetId="27" r:id="rId27"/>
    <sheet name="FC p.28" sheetId="28" r:id="rId28"/>
    <sheet name="FC p.29" sheetId="29" r:id="rId29"/>
    <sheet name="FC p.30 " sheetId="30" r:id="rId30"/>
    <sheet name="FC p.31" sheetId="31" r:id="rId31"/>
    <sheet name="FC p.32" sheetId="32" r:id="rId32"/>
    <sheet name="FC p.33" sheetId="33" r:id="rId33"/>
  </sheets>
  <definedNames/>
  <calcPr fullCalcOnLoad="1"/>
</workbook>
</file>

<file path=xl/sharedStrings.xml><?xml version="1.0" encoding="utf-8"?>
<sst xmlns="http://schemas.openxmlformats.org/spreadsheetml/2006/main" count="1589" uniqueCount="567">
  <si>
    <t>Lateks EPEC -  odczynnik wieloważny  dla grupy B                             odczynnik a 5 ml na około 200 oznaczeń</t>
  </si>
  <si>
    <t>Lateks EPEC -  odczynnik wieloważny  dla grupy C                           odczynnik a 5 ml na około 200 oznaczeń</t>
  </si>
  <si>
    <r>
      <t xml:space="preserve">Chromogenne podłoże do wstępnej diagnostyki i różnicowania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czterech gatunków drożdżaków: Candida albicans, C. glabrata, C. krusei, C. tropicalis.                                                 Podłoże transparentne ( klarowne ) pozwalajace na szybką identyfikacje różnych gatunków na podstawie koloru kolonii.</t>
    </r>
  </si>
  <si>
    <t>• ulotka techniczna ( wykonania testu ) pakiet nr11 dla poz.1,2,3</t>
  </si>
  <si>
    <t xml:space="preserve"> w Szpitalu Rejonowym w Raciborzu w okresie od 1.01.2018 r.  -  do 31.12.2018 r. </t>
  </si>
  <si>
    <t>Podłoże do metody przeglądowej dla S.aureus –MHA + oksacylina 6mg/l</t>
  </si>
  <si>
    <t>• zamawiający zastrzega sobie prwo zażyczenia  próbek w celu potwierdzenia wymogów specyfikacji</t>
  </si>
  <si>
    <t>Płytki odciskowe (do kontroli mikrobiologicznej czystości powierzchni ) z neutralizatorami do oznaczania ogólnej liczby drobnoustrojów</t>
  </si>
  <si>
    <t xml:space="preserve">Płytki odciskowe (do kontroli mikrobiologicznej czystości powierzchni) z neutralizatorami do oznaczania ogólnej liczby bakterii z rodziny Enterobacteriaceae </t>
  </si>
  <si>
    <t xml:space="preserve">Płytki odciskowe do kontroli mikrobiologicznej czystości powierzchni) z agarem SABOURAUD i neutralizatorami do wykrywania drożdży i pleśni </t>
  </si>
  <si>
    <t xml:space="preserve">Do oferty dołączyć  ulotkę techniczną wykonania testu oraz potwierdzającą wymagania </t>
  </si>
  <si>
    <t>·         Czułość diagnostyczna nie niższa niż 98%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</si>
  <si>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Czułość diagnostyczna większa niż 99 % dla rotawirusów i większa niż 99 % dla adenowirusów w  porównaniu  z metodą  aglutynacji  lateksowej.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</si>
  <si>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Swoistość nie mniejsza niż 98 % dla rotawirusów i większa niż 99 % dla adenowirusów w  porównaniu  z metodą  aglutynacji  lateksowej.</t>
    </r>
  </si>
  <si>
    <r>
      <t xml:space="preserve">Szybki test  kasetkowy do wykrywania wirusa RSV i oddechowego Adenowirusa bezpośrednio w w próbkach - wymaz  nosa, aspiratu, popłuczyny  </t>
    </r>
    <r>
      <rPr>
        <b/>
        <sz val="12"/>
        <rFont val="Times New Roman"/>
        <family val="1"/>
      </rPr>
      <t>op.=20 oznaczeń</t>
    </r>
  </si>
  <si>
    <t>2.Do oferty dołączyć wykaz terminów ważności pożywek ,</t>
  </si>
  <si>
    <t>1. Terminy ważności na płytkach minimum: 5 tygodnii  licząc od dnia dostarczenia danej partii towaru. Do oferty dołączyć wykaz terminów ważności pożywek</t>
  </si>
  <si>
    <t>Thayer Martin (do hodowli rzeżączki)</t>
  </si>
  <si>
    <t>ml</t>
  </si>
  <si>
    <t xml:space="preserve">2. Adres i numer telefonu/fax:   </t>
  </si>
  <si>
    <t xml:space="preserve">2. Adres i numer telefonu/fax:    </t>
  </si>
  <si>
    <t xml:space="preserve">1. Pełna nazwa:   </t>
  </si>
  <si>
    <t>zestaw</t>
  </si>
  <si>
    <t>Termin ważności – oferowanego przedmiotu zamówienia – nie może być krótszy niż 9 miesięcy, licząc od dnia dostarczenia danej partii towaru.</t>
  </si>
  <si>
    <t xml:space="preserve">Agar Schedlera +  5% krew  z wit.K                            </t>
  </si>
  <si>
    <t>Czułość diagnostyczna nie niższa niż 95%</t>
  </si>
  <si>
    <t xml:space="preserve">Specyficzność nie  niższa niż 95 % </t>
  </si>
  <si>
    <t>termin ważności  oferowanego przedmiotu zamówienia – nie może być krótszy niż 5 miesięcy, licząc od dnia dostarczenia danej partii towaru.</t>
  </si>
  <si>
    <t>Ezy platynowe o objętości 0,001ml</t>
  </si>
  <si>
    <t>Pojedyńcza wymazówka plastikowa, z wacikiem dakronowym, sterylna w probówce transportowej- jałowa ( bez podłoża)</t>
  </si>
  <si>
    <t>Penicillin V (fenoksymetylopenicylina)(10 IU)                    op.=50 krążków</t>
  </si>
  <si>
    <t xml:space="preserve">Agar Columbia +5%krew barania </t>
  </si>
  <si>
    <t>Agar Columbia CNA +5%krew barania (podłoże selektywne z kolistyną i kwasem nalidyksowym)</t>
  </si>
  <si>
    <t>Agar Schedler KV+5%krew barania (podłoże selektywne z kanamycyną i wankomycyną)</t>
  </si>
  <si>
    <t>Bulion Tood- Hewitt z dodatkiem antybiotyków : gentamycyną 8μg/ml     i kwasem nalidyksowym 15 μg/ml lub z  kolistyną 10μg/ml i  kwasem nalidyksowym 15 μg/ml  ( podłoże wybiórcze do hodowli Streptococcus agalactiae)</t>
  </si>
  <si>
    <t>(kolor, pH, sterylność) ,żyzność , selektywność, charakterystykę mikrobiologiczną szczepów kontrolnych z kolekcji ATCC</t>
  </si>
  <si>
    <r>
      <t xml:space="preserve">Saszetka do uzyskania warunków beztlenowych, w pojemnikach o objętości  2,5 l   </t>
    </r>
    <r>
      <rPr>
        <b/>
        <sz val="12"/>
        <rFont val="Times New Roman"/>
        <family val="1"/>
      </rPr>
      <t>op.=10 sztuk</t>
    </r>
  </si>
  <si>
    <r>
      <t xml:space="preserve">Saszetka do wytwarzania atmosfery beztlenowej  w torebkach foliowych     </t>
    </r>
    <r>
      <rPr>
        <b/>
        <sz val="12"/>
        <rFont val="Times New Roman"/>
        <family val="1"/>
      </rPr>
      <t xml:space="preserve">  op.=20 sztuk</t>
    </r>
  </si>
  <si>
    <t xml:space="preserve">Certyfikat jakości powinien zawierać: nazwę producenta, nazwę produktu, numer serii, datę ważności, skład pożywki,  ogólną charakterystykę pożywki </t>
  </si>
  <si>
    <t>4. Płytki  hermetycznie pakowane po 10 lub 20 szt.</t>
  </si>
  <si>
    <t xml:space="preserve">pakiet nr 3 - KRĄŻKI DIAGNOSTYCZNE </t>
  </si>
  <si>
    <r>
      <t>Amikacin 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</si>
  <si>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Ampicillin 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g).  op.=50 krążków</t>
    </r>
  </si>
  <si>
    <r>
      <t>Ampicillin (2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</si>
  <si>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Ampicillin/sulbactam (10/10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g).  op.=50 krążków</t>
    </r>
  </si>
  <si>
    <r>
      <t>Cefadroksyl(30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</si>
  <si>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Cefaklor(30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</si>
  <si>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Cefepime(30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</si>
  <si>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Cefoksytyna(30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</si>
  <si>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Cefotaxime(5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g).   op.=50 krążków</t>
    </r>
  </si>
  <si>
    <r>
      <t>Cefotaxime(30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g).   op.=50 krążków</t>
    </r>
  </si>
  <si>
    <r>
      <t>Cefpodoksym 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</si>
  <si>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Ceftazidime(30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</si>
  <si>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Ceftriakson(30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</si>
  <si>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Cefuroksym(30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</si>
  <si>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Chinupristyna/dalfopristyna(15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</si>
  <si>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Chloramfenicol(30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</si>
  <si>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Ciprofloksacyna(5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</si>
  <si>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Doksycyklina(30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</si>
  <si>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Erytromycyna(15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</si>
  <si>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Ertapenem(10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</si>
  <si>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Furazolidon(100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</si>
  <si>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Gentamicyna(30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</si>
  <si>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Gentamicyna(10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</si>
  <si>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Imipenem(10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</si>
  <si>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Klindamycyna(2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</si>
  <si>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Kwas fusydowy(10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</si>
  <si>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Kwas nalidyksowy(30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</si>
  <si>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Lewofloksacyna(5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</si>
  <si>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Linezolid 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</si>
  <si>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Loracarbef(30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</si>
  <si>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Minocyklina 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</si>
  <si>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Meropenem 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</si>
  <si>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Mupirocyna(200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</si>
  <si>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Norfloksacyna(10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</si>
  <si>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Ofloksacyna(5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</si>
  <si>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Oxacillin(1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</si>
  <si>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Piperacillin(30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</si>
  <si>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Piperacillin/tazobaktam(30/6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36   op.=50 krążków</t>
    </r>
  </si>
  <si>
    <r>
      <t>Rifampicyna(5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</si>
  <si>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Teicoplanina(30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</si>
  <si>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Tetracyklina(30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</si>
  <si>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Telitromycyna 15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</si>
  <si>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Tigecyklina (15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</si>
  <si>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Amoxicillin/clavulanic acid (20/10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</si>
  <si>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Amoxicillin/clavulanic acid (2/1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</si>
  <si>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Ticarcylina(75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</si>
  <si>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Tobramycyna(10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</si>
  <si>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Trimetoprim  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</si>
  <si>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Trimetoprim/sulfametoksazol(1:19) 25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   op.=50 krążków</t>
    </r>
  </si>
  <si>
    <r>
      <t>Trometamol fosfomycyny(200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</si>
  <si>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Vancomycin(5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</si>
  <si>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t xml:space="preserve">płytka </t>
  </si>
  <si>
    <t>Podłóże selektywne do hodowli Gardnerella vaginalis</t>
  </si>
  <si>
    <t>test</t>
  </si>
  <si>
    <t>MBL (Imipenem/Imipenem+EDTA)</t>
  </si>
  <si>
    <t>P lub PE</t>
  </si>
  <si>
    <t>T lub TE</t>
  </si>
  <si>
    <t>• nazwę producenta, nazwę antybiotyku, stężenie, numer serii, datę ważności</t>
  </si>
  <si>
    <t xml:space="preserve"> - każda seria dostarczona z dołączonym Świadectwem Kontroli Jakości  które powinno zawierać:</t>
  </si>
  <si>
    <t>• kontrolę na szczepach wzorcowych wraz ze strefami podanymi w milimetrach dla każdego szczepu kontrolnego</t>
  </si>
  <si>
    <t xml:space="preserve">Fiolki z krążkami muszą być kompatybilne z dyspenserem, zgodnie wytycznymi producenta zawartymi w instrukcji dyspensera. </t>
  </si>
  <si>
    <t xml:space="preserve">Do oferty dołączyć: </t>
  </si>
  <si>
    <t>pakiet nr 7 - PODŁOŻA  CHROMOGENNE NA PŁYTKACH</t>
  </si>
  <si>
    <r>
      <t>·</t>
    </r>
    <r>
      <rPr>
        <sz val="12"/>
        <rFont val="Times New Roman"/>
        <family val="1"/>
      </rPr>
      <t>         Termin ważności – oferowanego przedmiotu zamówienia – nie może być krótszy niż 9 miesięcy, licząc od dnia dostarczenia danej partii towaru.</t>
    </r>
  </si>
  <si>
    <t xml:space="preserve">pakiet nr 11 - TESTY DO IDENTYFIKACJI I  OZNACZANIA LEKOWRAŻLIWOŚCI GRZYBÓW </t>
  </si>
  <si>
    <t>3. Dla podłoży gotowych przy każdej serii wymagane dostarczenie Certyfikatui Jakości dokonanego w oparciu o wytyczne CLSI/EUCAST</t>
  </si>
  <si>
    <t>pakiet nr 12 - TESTY RÓŻNICUJĄCE GATUNKI  PRĄTKÓW</t>
  </si>
  <si>
    <t>Test łączący metodę rozcieńczeniową i dyfuzyjną.</t>
  </si>
  <si>
    <t>Pochodzą od jednego producenta.</t>
  </si>
  <si>
    <t>Gradient stężeń antybiotyków  na niehigroskopijnych paskach plastikowych.</t>
  </si>
  <si>
    <t>Pozytywna opinia Krajowego Ośrodka d/s Lekowrażliwości  ( KORLD) - (dołączyć do oferty )</t>
  </si>
  <si>
    <t>Agar czekoladowy z bacytracyną (do hodowli Haemophilus spp.)</t>
  </si>
  <si>
    <t>Podłoże chromogenne do wykrywania i identyfikacji  bakterii Acinetobacter spp. wieloopornego</t>
  </si>
  <si>
    <t>Selektywne podłoże do wykrywania Yersinia spp  ( Yersinia CIN Agar )</t>
  </si>
  <si>
    <t xml:space="preserve"> Wszystkie krążki musza posiadać identyczne warunki przechowywania: od 8 do -20ºC</t>
  </si>
  <si>
    <t>Na podłożach transportowych drobnoustroje muszą zachować żywotność minimum  72 godzin w temperaturze 20-25ºC</t>
  </si>
  <si>
    <t>4. Każda seria dostarczona z dołączonym Świadectwem Kontroli Jakości dokonanym w oparciu o wytyczne CLSI /EUCAST ( świadectwa dołączyć do oferty)</t>
  </si>
  <si>
    <t>3. Dla podłoży gotowych przy każdej serii wymagane dostarczenie Certyfikatui Jakości dokonanego w oparciu o wytyczne CLSI /EUCAST</t>
  </si>
  <si>
    <t>cena jed.</t>
  </si>
  <si>
    <t>prob.</t>
  </si>
  <si>
    <t>Wymagania:</t>
  </si>
  <si>
    <t>Pozycja 2, 3 , 4 - termin ważności – oferowanego przedmiotu zamówienia – nie może być krótszy niż 9 miesięcy, licząc od dnia dostarczenia danej partii towaru.</t>
  </si>
  <si>
    <t xml:space="preserve">pakiet nr 1 -  TESTY PASKOWE Z CIĄGŁYM GRADIENTEM STĘŻEŃ ANTYBIOTYKU, DO BADANIA LEKOWRAŻLIWOŚCI BAKTERII TYPU (typu E-test)   </t>
  </si>
  <si>
    <t>pakiet nr 30 - EZY PLATYNOWE</t>
  </si>
  <si>
    <t xml:space="preserve">pakiet nr 28 - BIOLOGICZNE INDYKATORY STERYLIZACJI </t>
  </si>
  <si>
    <t>pakiet nr 27 - PODŁOŻA TRANSPORTOWE</t>
  </si>
  <si>
    <t>pakiet nr 25 - ODCZYNNIKI CHEMICZNE</t>
  </si>
  <si>
    <t>Podłoże chromogenne do izolacji , identyfikacji oraz bezpośredniego odczytu Clostridum difficile</t>
  </si>
  <si>
    <t>pakiet 32 - Dzierżawa aparatu do posiewu krwi i płynów ustrojowych wraz z dostawą podłoży. System automatyczny do wczesnego wykrywania bakterii i grzybów we krwi i płynach ‎ustrojowych</t>
  </si>
  <si>
    <t>pakiet nr 23 - BARWNIKI DO BARWIENIA PRĄTKÓW METODĄ ZIEHL - NEELSENA</t>
  </si>
  <si>
    <t>pakiet nr 14 - TESTY LATEKSOWE  DO WYKRYWANIA ANTYGENÓW W PŁYNIE MÓZGOWO-RDZENIOWYM</t>
  </si>
  <si>
    <t xml:space="preserve">pakiet nr 15 - ZESTAW DO DIAGNOSTYKI MONONUKLEOZY ZAKAŹNEJ  </t>
  </si>
  <si>
    <t>pakiet nr 16 - TESTY DO WYKRYWANIA CLOSTRIDIUM DIFFICILE W KALE</t>
  </si>
  <si>
    <t xml:space="preserve">Immunoenzymatyczny test kasetkowy do równoczesnego wykrywania antygenu dehydrogenazy ‎glutaminianowej ( GDH ) oraz toksyn A i B  Clostridium difficile w próbkach kału.     ‎
Poziom wykrywalności  nie niższy niż ; ‎
‎-‎ dla toksyny A min.0,63 ng/ml, ‎
‎-‎ toksyny B min. 0,16 ng/ml, ‎
‎-‎ GDH min. 0,8 ng/ml             ‎
Opakowanie od 20 do 30 testów‎
</t>
  </si>
  <si>
    <t>Do  dostawy dla każdego z dostarczanych szczepów musi być dołączony certyfikat określający oryginalność szczepu, numer pasażu i jego zgodność z wyjściowym szczepem z kolekcji ATCC.</t>
  </si>
  <si>
    <t>Pod pojęciem „jednostka” rozumie się pojedynczy nośnik (liofilizat, eza, krążek, tabletka itp.) zawierający czyste, stabilizowane, gotowe do ożywienia w podłożu płynnym lub agarowym, kultury bakteryjne, których numer pasażu od szczepu oryginalnej kolekcji  określony jest w tabeli.</t>
  </si>
  <si>
    <t>*</t>
  </si>
  <si>
    <t>pakiet nr 17  - SZYBKI TEST DO WYKRYWANIA ROTAWIRUSA I ADENOWIRUSA W KALE</t>
  </si>
  <si>
    <t>pakiet nr 19 - SZYBKI TEST DO WYKRYWANIA WIRUSA RSV I ADENOWIRUSA W DROGACH ODDECHOWYCH</t>
  </si>
  <si>
    <t>pakiet nr 20 - SZYBKI TEST DO WYKRYWANIA NOROWIRUSA W KALE</t>
  </si>
  <si>
    <t>pakiet nr 21  - SZYBKI TEST DO WYKRYWANIA CAMPYLOBACTER W KALE</t>
  </si>
  <si>
    <t>pakiet nr 22  - SZYBKI TEST DO WYKRYWANIA LEGIONELLA W MOCZU</t>
  </si>
  <si>
    <t>1.Termin ważności – oferowanego przedmiotu zamówienia – nie może być krótszy niż 6 miesięcy, licząc od dnia dostarczenia danej partii towaru.</t>
  </si>
  <si>
    <t>2. Do oferty należy dołączyć ulotkę w języku polskim zawierającą metodykę wykonania   i interpretacji  oraz potwierdzającą wymagania</t>
  </si>
  <si>
    <t>Do oferty należy dołączyć ulotkę w języku polskim zawierającą metodykę wykonania   i interpretacji  oraz potwierdzającą wymagania</t>
  </si>
  <si>
    <r>
      <t>·</t>
    </r>
    <r>
      <rPr>
        <sz val="12"/>
        <rFont val="Times New Roman"/>
        <family val="1"/>
      </rPr>
      <t>         Czułość diagnostyczna nie niższa niż 98%</t>
    </r>
  </si>
  <si>
    <r>
      <t>·</t>
    </r>
    <r>
      <rPr>
        <sz val="12"/>
        <rFont val="Times New Roman"/>
        <family val="1"/>
      </rPr>
      <t xml:space="preserve">         Swoistość nie  niższa niż 98 % </t>
    </r>
  </si>
  <si>
    <t xml:space="preserve">Testy kolometryczne  do manualnego oznaczenia lekowrażliwości  drożdżopodobnych metodą rozcieńczeń na Amphotericin B, Flucytosine, Ketoconazol, Miconazol, Fluconazol    / (opakowanie na 10 testów)                                       </t>
  </si>
  <si>
    <t>Testy do manualnej identyfikacji i oznaczenia lekowrażliwości grzybów drożdżopodobnych na nystatynę, amfoterycynę , flucytozynę, ekonazol, ketokonazol, klotrimazol, mikonazol, itrakonazol, vorikonazol, flukonazol</t>
  </si>
  <si>
    <t>Pozycja 1- średnica płytki 90 mm, termin ważności – oferowanego przedmiotu zamówienia – nie może być krótszy niż 8 tygodni  licząc od dnia dostarczenia danej partii towaru.</t>
  </si>
  <si>
    <t>licząc od dnia dostarczenia danej partii towaru.</t>
  </si>
  <si>
    <t xml:space="preserve">3. Nadruk na denku płytki z nazwą pożywki, numerem serii, godziną rozlania i datą ważności </t>
  </si>
  <si>
    <t>Podłoże chromogenne do  izolacji i bezpośredniej identyfikacji Staphylococcus aureus MRSA</t>
  </si>
  <si>
    <t xml:space="preserve">Certyfikat jakości powinien zawierać: nazwę producenta, nazwę produktu, numer serii, datę ważności,   ogólną charakterystykę pożywki </t>
  </si>
  <si>
    <t>Zestaw lateksowy do określenia przynależności grupowej paciorkowców z grup A,B,C,D,G,F,G    /  op.=50 oznaczeń</t>
  </si>
  <si>
    <t>Bufor do zestawu lateksowego do określenia przynależności grupowej paciorkowców z grup A,B,C,D,G,F,G / op.=50 oznacz.</t>
  </si>
  <si>
    <t>Szybki test aglutynacyjny dla Streptococcu pneumoniae typu „Slidex Pneumo Kit”       /           op.=50 oznaczeń</t>
  </si>
  <si>
    <t xml:space="preserve">Lateks wykrywający koagulaze, białkoA Staphylococcus typu “Slidex Staph Kit”           /          op.=100 oznaczeń </t>
  </si>
  <si>
    <t>Penicillin benzylowa (penicylina G)(1 IU)  /  op.=50 krążków</t>
  </si>
  <si>
    <t>• certyfikat produktu pakiet nr11 dla poz.1,2</t>
  </si>
  <si>
    <t>Zestaw zawiera  wbudowany system kontrolny ( wewnętrzny )</t>
  </si>
  <si>
    <t>Zestaw zawiera lub z zestawem dostarczona jest kontrola dodatnia ( np. zawiesina lub tarnsportówka) do kontroli zewnętrznej</t>
  </si>
  <si>
    <t>Test został porównany do metody real time PCR do oznaczania norowirusów z genogrupy 1 i 2:</t>
  </si>
  <si>
    <t xml:space="preserve">·         Swoistość nie  niższa niż 98 % </t>
  </si>
  <si>
    <t xml:space="preserve">Zestaw zawiera  wbudowany system kontrolny ( wewnętrzny ) oraz materiały ( np. zawiesiny , wymazówki) do kontroli zewnętrznej testu </t>
  </si>
  <si>
    <t>Czułość diagnostyczna nie mniejsza niż 95 % dla RSV ,dla Adenowirusa &gt; 99%</t>
  </si>
  <si>
    <t>W zestawie: drobny sprzęt do wykonania oznaczenia: wymazówki do pobrania materiału, jednorazowe pipetki itp..</t>
  </si>
  <si>
    <t>Podłoże Mueller Hinton agar (MH)   średnica płytki 9cm</t>
  </si>
  <si>
    <t>pakiet nr 9 - SUROWICE DO AGLUTYNACJI SZKIEŁKOWEJ</t>
  </si>
  <si>
    <t>Zestaw zawiera kontrolę pozytywną:</t>
  </si>
  <si>
    <r>
      <t xml:space="preserve">Zestaw do wykrywania antygenów Rotawirusa i Adenowirusa w kale ( test kasetkowy ) </t>
    </r>
    <r>
      <rPr>
        <b/>
        <sz val="12"/>
        <rFont val="Times New Roman"/>
        <family val="1"/>
      </rPr>
      <t xml:space="preserve"> op = 20 oznaczeń</t>
    </r>
  </si>
  <si>
    <t>1.Termin ważności – oferowanego przedmiotu zamówienia – nie może być krótszy niż 12 miesięcy, licząc od dnia dostarczenia danej partii towaru.</t>
  </si>
  <si>
    <t>2. Do oferty należy dołączyć ulotkę zawierającą metodykę wykonania  i interpretacji w języku polskim.</t>
  </si>
  <si>
    <r>
      <t>·</t>
    </r>
    <r>
      <rPr>
        <sz val="12"/>
        <rFont val="Times New Roman"/>
        <family val="1"/>
      </rPr>
      <t>         Termin ważności – oferowanego przedmiotu zamówienia – nie może być krótszy niż18 miesięcy, licząc od dnia dostarczenia danej partii towaru.</t>
    </r>
  </si>
  <si>
    <r>
      <t>Ceftazidime(10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</si>
  <si>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Moksifloksacyna(5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</si>
  <si>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 xml:space="preserve">Zestaw pojedynczych testów lateksowych do wykrywania antygenów w płynie mózgowo – ‎rdzeniowym : ‎
• Haemophilus influenzae typu b , ‎
• Neisseria meningitidis A, ‎
• Neisseria meningitidis B/E.coli K1, ‎
• Neisseria meningitidis C, ‎
• Neisseria meningitidis Y/W135, ‎
• Streptococcus pneumoniae, ‎
• Streptococcus z grupy B.                                                             </t>
    </r>
    <r>
      <rPr>
        <b/>
        <u val="single"/>
        <sz val="12"/>
        <rFont val="Times New Roman"/>
        <family val="1"/>
      </rPr>
      <t>W zestawie wymagne   kontrole</t>
    </r>
    <r>
      <rPr>
        <b/>
        <sz val="12"/>
        <rFont val="Times New Roman"/>
        <family val="1"/>
      </rPr>
      <t xml:space="preserve">
op =25testów. ‎
</t>
    </r>
  </si>
  <si>
    <r>
      <t>Pefloksacyna(5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</si>
  <si>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t>PEF</t>
  </si>
  <si>
    <t>6. Zamawiający zastrzega sobie prawo zażyczenia próbek w celu potwierdzenia wymogów specyfikacji</t>
  </si>
  <si>
    <r>
      <t xml:space="preserve">Mononukleoza - test kasetkowy wykrywający przeciwciała heterofilne  wraz z kontrolą pozytywną i negatywną  </t>
    </r>
    <r>
      <rPr>
        <b/>
        <sz val="12"/>
        <rFont val="Times New Roman"/>
        <family val="1"/>
      </rPr>
      <t xml:space="preserve">  op. =20 oznaczeń</t>
    </r>
  </si>
  <si>
    <t>Termin ważności minimum 18 miesięcy od daty dostawy.</t>
  </si>
  <si>
    <t xml:space="preserve">1. Terminy ważności na płytkach minimum: 5-6 tygodnii dla pożywek zawierających krew; 6- 8 tygodnii dla pozostałych pożywek; </t>
  </si>
  <si>
    <t>MacConkey Agar z fioletem krystalicznym</t>
  </si>
  <si>
    <t>Hektoen Enteric Agar</t>
  </si>
  <si>
    <t>MacConkey Agar z sorbitolem</t>
  </si>
  <si>
    <t>Mannitol Salt Agar (Chapman)</t>
  </si>
  <si>
    <t>Mueller Hinton II Agar z kloksacyliną</t>
  </si>
  <si>
    <t>Salmonella Shigella Agar</t>
  </si>
  <si>
    <t>Enterococcosel Agar (Bile Esculine Azide Agar- wybiórcza izolacja i różnicowanie paciorkowców z grupy D)</t>
  </si>
  <si>
    <t>płytka a 90 mm</t>
  </si>
  <si>
    <t xml:space="preserve">Cetrymide Agar - wybiórcza izolacja Pseudomonas aeruginosa(z dodatkiem cetrymidu i kwasu nalidyksowego). </t>
  </si>
  <si>
    <t>pakiet nr 4 - TESTY  DO SZYBKIEJ IDENTYFIKACJI</t>
  </si>
  <si>
    <t>Szybka manualna identyfikacja ( do 5 godz ) pałeczek Enterobacteriaceae oraz innych pałeczek Gram-ujemnych, oksydazo-ujemnych</t>
  </si>
  <si>
    <t>płytka a 60 mm</t>
  </si>
  <si>
    <t>butelka a 200 ml</t>
  </si>
  <si>
    <t>Malonian – podłoże z malonianem sodu - oznaczanie zdolności rozkładu malonianu.</t>
  </si>
  <si>
    <t>probówka -  objętość  9 – 10 ml‎</t>
  </si>
  <si>
    <t>probówka -  objętość  3 – 5 ml‎</t>
  </si>
  <si>
    <t>Selenite F Bulion - wybiórcze namnażanie Salmonella spp.</t>
  </si>
  <si>
    <t>PODŁOŻA NA PŁYTKACH</t>
  </si>
  <si>
    <t>PODŁOŻA W PROBÓWKACH</t>
  </si>
  <si>
    <t xml:space="preserve">Osocze królicze w ampułkach  (objetość ampułki w przedziale od 2ml do 15ml) </t>
  </si>
  <si>
    <t>W formularzu cenowym,  w rubryce uwagi, należy określić zaproponowaną przez wykonawcę pojemność dostarczanych ampułek</t>
  </si>
  <si>
    <t>pakiet nr 2 - PODŁOŻA,TESTY I KRĄŻKI DIAGNOSTYCZNE DO OZNACZANIA LEKOWRAŻLIWOŚCI</t>
  </si>
  <si>
    <t>Test do oznaczania  MIC kolistyny metodą mikrorozcieńczeń w bulionie zgodnie z rekomendacjami EUCAST i CLSI.  dla lekopoornych mikroorganizmów takich jak Pseudomonas aeruginosa, Acinetobacter baumanii i pałeczki z rodz Enterobacteriaceae</t>
  </si>
  <si>
    <t>pakiet nr 18  - Test do wykrywania karbapenemaz</t>
  </si>
  <si>
    <t>Termin ważności – oferowanego przedmiotu zamówienia – nie może być krótszy niż 7 miesięcy, licząc od dnia dostarczenia danej partii towaru.</t>
  </si>
  <si>
    <t>Olejek imersyjny do mikroskopii  op= 100ml</t>
  </si>
  <si>
    <t>Opakowanie zawiera od 1 do 30 testów</t>
  </si>
  <si>
    <t>Testy paskowe z ciągłym gradientem stężeń antybiotyku, do badania lekowrażliwości bakterii typu (typu e-test)  w tym  Imipenem, Meropenem, Kolistyna, Tigecyklina oraz pozostałe według potrzeb zamawiajacego.</t>
  </si>
  <si>
    <r>
      <t>Ceftarolina(5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</si>
  <si>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Termin ważności – oferowanego przedmiotu zamówienia – nie może być krótszy niż 6 miesięcy, licząc od dnia dostarczenia danej partii towaru.</t>
    </r>
  </si>
  <si>
    <t xml:space="preserve">Bulion Schedlera+ wit.K +0,02 agaru-                           </t>
  </si>
  <si>
    <t>probówka -objętość         5 ml,‎</t>
  </si>
  <si>
    <r>
      <t xml:space="preserve"> Testy do biologicznej kontroli skuteczności procesu sterylizacji parą wodną w autoklawie. Paski/ krążki bibułowe w pojedyńczym opakowaniu   ( Sporal A )      </t>
    </r>
    <r>
      <rPr>
        <b/>
        <sz val="12"/>
        <rFont val="Times New Roman"/>
        <family val="1"/>
      </rPr>
      <t xml:space="preserve"> </t>
    </r>
  </si>
  <si>
    <t xml:space="preserve">Testy do biologicznej kontroli skuteczności procesu sterylizacji w suchym gorącym powietrzu. Paski/ krążki bibułowe w pojedyńczym opakowaniu   ( Sporal S )       </t>
  </si>
  <si>
    <t>tzn kontrolę dodatnią i kontrolę ujemną</t>
  </si>
  <si>
    <t>Tri-sodu  cytrynian x 2 Hyd   op.=500g</t>
  </si>
  <si>
    <t>Kwas fenyloboronowy ( do oznaczania KPC) / probówka = 2ml</t>
  </si>
  <si>
    <t>EDTA ( do oznaczania MBL)  / probówka = 2ml</t>
  </si>
  <si>
    <r>
      <t>·</t>
    </r>
    <r>
      <rPr>
        <sz val="12"/>
        <rFont val="Times New Roman"/>
        <family val="1"/>
      </rPr>
      <t xml:space="preserve">        Do oferty należy dołączyć ulotkę w języku polskim zawierającą metodykę wykonania   i interpretacji  oraz potwierdzającą wymagania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</si>
  <si>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Zamawiający wymaga aby w teście były wszystkie niezbędne akcesoria pozwalające na wykonanie badania.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</si>
  <si>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 xml:space="preserve"> Do oferty należy dołączyć ulotkę w języku polskim zawierającą metodykę wykonania   i interpretacji  oraz potwierdzającą wymagania</t>
    </r>
  </si>
  <si>
    <t>Wymogi:</t>
  </si>
  <si>
    <t xml:space="preserve">We wszystkich przypadkach, gdzie użyto nazw handlowych dopuszcza się zaoferowanie asortymentu równoważnego, </t>
  </si>
  <si>
    <t>przez który rozumie się asortyment służący do oznaczenia danego parametru tą samą metodą</t>
  </si>
  <si>
    <t>Uwaga!</t>
  </si>
  <si>
    <t>Krążki należy zaoferować w opakowaniach po 50  lub 100 szt krążków</t>
  </si>
  <si>
    <r>
      <t xml:space="preserve">Lateksowy płytkowy test do wykrywania reagin kiłowych (RPR) - w zestawie płytki i mieszadełka. Zestaw zawiera kontrlę dodatnią.   </t>
    </r>
    <r>
      <rPr>
        <b/>
        <sz val="12"/>
        <rFont val="Times New Roman"/>
        <family val="1"/>
      </rPr>
      <t xml:space="preserve">Opakowanie zawiera od 100 do 250 testów. </t>
    </r>
  </si>
  <si>
    <t>Test niacynowy -  do diagnostyki prątków gruźlicy do wykrywania niacyny w podłozu   op.=25 testów/pasków</t>
  </si>
  <si>
    <t>Podłoża do hodowli bakterii tlenowych i grzybów (pacjenci w trakcie antybiotykoterapii)</t>
  </si>
  <si>
    <t>Podłoża do hodowli bakterii beztlenowych (pacjenci w trakcie antybiotykoterapii)</t>
  </si>
  <si>
    <t>Podłoża pediatryczne</t>
  </si>
  <si>
    <t>Podłoża do hodowli bakterii tlenowych i grzybów (pacjenci bez antybiotykoterapii)</t>
  </si>
  <si>
    <t>Podłoża do hodowli bakterii beztlenowych (pacjenci bezantybiotykoterapii)</t>
  </si>
  <si>
    <t>Podłoza do hodowli prątków</t>
  </si>
  <si>
    <t>kpl</t>
  </si>
  <si>
    <t>Dzierżawa aparatu</t>
  </si>
  <si>
    <t>1 miesiąc</t>
  </si>
  <si>
    <t>Termin ważności –oferowanych podłoży nie może być krótszy niż 6 miesięcy, licząc od dnia dostarczenia danej partii towaru.</t>
  </si>
  <si>
    <t>L.p.</t>
  </si>
  <si>
    <t>Wymagane parametry graniczne dla aparatu</t>
  </si>
  <si>
    <t>1.  </t>
  </si>
  <si>
    <r>
      <t>Analizator, dopuszczony do obrotu na terytorium RP, posiadający wymagane przez przepisy prawa świadectwa, certyfikaty, atesty, deklaracje zgodności itp. oraz spełniający wszelkie wymogi w zakresie norm bezpieczeństwa obsługi.</t>
    </r>
    <r>
      <rPr>
        <sz val="12"/>
        <color indexed="10"/>
        <rFont val="Times New Roman"/>
        <family val="1"/>
      </rPr>
      <t xml:space="preserve"> </t>
    </r>
  </si>
  <si>
    <t>2.  </t>
  </si>
  <si>
    <t>Ilość miejsc w aparacie minimum 180</t>
  </si>
  <si>
    <t>3.  </t>
  </si>
  <si>
    <t xml:space="preserve">Wyposażenie aparatu : Inkubator z wbudowanym komputerem, oprogramowanie </t>
  </si>
  <si>
    <t>4.  </t>
  </si>
  <si>
    <t>Wprowadzanie danych o numerze badania czytnikiem kodów paskowych</t>
  </si>
  <si>
    <t>5.  </t>
  </si>
  <si>
    <t xml:space="preserve">Rejestracja w aparacie i podgląd danych dotyczących pacjenta i próbek ( minimum : imię i nazwisko, numer badania, data oraz godzina wstawienia do aparatu, wynik badania, czas jego otrzymania ) </t>
  </si>
  <si>
    <t>6.  </t>
  </si>
  <si>
    <t>Hodowla i detekcja wzrostu w obrębie jednego systemu.</t>
  </si>
  <si>
    <t>7.  </t>
  </si>
  <si>
    <t>8.  </t>
  </si>
  <si>
    <t>Swobodny dostęp do miejsc pomiarowych zdefiniowany przez użytkownika,w tym możliwość wyłączenia pojedynczej celi pomiarowej w razie awarii</t>
  </si>
  <si>
    <t>9.  </t>
  </si>
  <si>
    <t>Zabezpieczenie danych przed ich utratą przez zgrywanie na zewnętrzny nośnik</t>
  </si>
  <si>
    <t>10.  </t>
  </si>
  <si>
    <t>Dostosowanie czasu inkubacji do potrzeb użytkownika</t>
  </si>
  <si>
    <t>11.  </t>
  </si>
  <si>
    <t>12.  </t>
  </si>
  <si>
    <t>Podłoża kompletne.Podłoża transportowe stanowią podłoża hodowlane - brak konieczności stosowania dodatkowych podłoży transportowych</t>
  </si>
  <si>
    <t>13.  </t>
  </si>
  <si>
    <t>14.  </t>
  </si>
  <si>
    <t>15.  </t>
  </si>
  <si>
    <t>Wykrywanie bakterii z krwi i innych płynów ustrojowych-potwierdzone instrukcją użytkowania/metodyką techniczną w języku polskim dołączoną do oferty</t>
  </si>
  <si>
    <t>16.  </t>
  </si>
  <si>
    <t>17.  </t>
  </si>
  <si>
    <t>Wstępna wizualna ocena wzrostu drobnoustrojów w podłożu na podstawie zmiany zabarwienia sensora lub inne rozwiązanie równoważne umożliwiające wykrycie próbki dodatniej na etapie preinkubacji próbek przed umieszczeniem ich w analizatorze</t>
  </si>
  <si>
    <t>18.  </t>
  </si>
  <si>
    <t xml:space="preserve">Możliwość preinkubacji pobieranych próbek przed włożeniem do aparatu bez zafałszowania wyników badania  potwierdzona instrukcją użytkowania/metodyką techniczną w języku polskim dołączoną do oferty                  </t>
  </si>
  <si>
    <t>19.  </t>
  </si>
  <si>
    <t>Hodowla bakterii i grzybów w tym samym podłożu</t>
  </si>
  <si>
    <t>20.  </t>
  </si>
  <si>
    <t>Aktualizacja oprogramowania w trakcie trwania umowy</t>
  </si>
  <si>
    <t>21.  </t>
  </si>
  <si>
    <t>Instrukcja obsługi aparatu w języku polskim</t>
  </si>
  <si>
    <t>22.  </t>
  </si>
  <si>
    <t>Bezpłatna instalacja analizatora u Zamawiającego i bezpłatne przeprowadzenie szkolenia personelu laboratorium w zakresie obsługi aparatu w miejscu instalacji w Laboratorium Mikrobiologicznym w Raciborzu, zakończone protokołem szkolenia</t>
  </si>
  <si>
    <t>23.</t>
  </si>
  <si>
    <t xml:space="preserve">Pełna techniczna gwarancja  przez okres trwania umowy oraz warunki serwisowe, bezpłatne </t>
  </si>
  <si>
    <t>-     autoryzowane punkty serwisowe w Polsce, lokalizacja (adres, nr tel. i fax.)</t>
  </si>
  <si>
    <t xml:space="preserve">-     czas przystąpienia do usunięcia uszkodzenia po otrzymaniu telefonicznego zgłoszenia do 24 godz. </t>
  </si>
  <si>
    <t xml:space="preserve">W przypadku przekroczenia tego czasu, wykonawca zobowiązany jest do zapewnienia badań metodami alternatywnymi jednocześnie pokrywając różnicę w cenie pomiędzy faktycznie poniesionym kosztem a ceną wynikającą z umowy. </t>
  </si>
  <si>
    <t>W przypadku czasu naprawy powyżej 48 godz w dni robocze od momentu zgłoszenia, wykonawca jest zobowiązany do wstawienia aparatu zastępczego kompatybilnego z dostarczanymi odczynnikami i wykonującymi wymagane badania.</t>
  </si>
  <si>
    <t>-     co najmniej  w ilości 1 raz w roku przegląd ze zmianą części zużywalnych zgodnie z instrukcją obsługi aparatu, potwierdzony wpisami w paszport urządzenia</t>
  </si>
  <si>
    <t>MB/BacT Antibiotic Supplement</t>
  </si>
  <si>
    <t>Zestaw do wykrywania antygenów Legionella pneumophila w moczu szybką metodą immunochromatograficzną,  kasetkową,</t>
  </si>
  <si>
    <t>BHI Bulion (Brain Heart Infusion) Podłoże do hodowli mikroorganizmów o wysokich wymaganiach odżywczych</t>
  </si>
  <si>
    <t>Odczynnik Ehrlicha (nr kat. 3130)</t>
  </si>
  <si>
    <t>1% woda peptonowa z tryptofanem. Podłoże do biochemicznego różnicowania Enterobacteriales na podstawie zdolności do wytwarzania indolu</t>
  </si>
  <si>
    <t>Roztwór 0,85 % NaCl. Roztwór do przygotowywania zawiesin wyjściowych, płyn do rozcieńczeń</t>
  </si>
  <si>
    <t>probówka‎- objętość  2,5 ml</t>
  </si>
  <si>
    <t>TSB Tryptic Soy Bulion</t>
  </si>
  <si>
    <t>probówka a 10 ml</t>
  </si>
  <si>
    <t>probówka a 5 ml</t>
  </si>
  <si>
    <r>
      <t xml:space="preserve">Podłoże chromogenne ESBL - do badań przesiewowych szczepów z rodziny </t>
    </r>
    <r>
      <rPr>
        <i/>
        <sz val="12"/>
        <color indexed="8"/>
        <rFont val="Times New Roman"/>
        <family val="1"/>
      </rPr>
      <t>Enterobacteriaceae</t>
    </r>
    <r>
      <rPr>
        <sz val="12"/>
        <color indexed="8"/>
        <rFont val="Times New Roman"/>
        <family val="1"/>
      </rPr>
      <t xml:space="preserve"> wytwarzających     ß - laktamazy o rozszerzonym spektrum substratowym (ESBL)</t>
    </r>
  </si>
  <si>
    <t>Ceftazydym–avibactam  op.=50 krążków</t>
  </si>
  <si>
    <t>Ceftolozan –tazobactam op.=50 krążków</t>
  </si>
  <si>
    <t>Meropenem –vaborbactam  op.=50 krążków</t>
  </si>
  <si>
    <t xml:space="preserve"> w Szpitalu Rejonowym w Raciborzu w okresie od 1.01.2021 r.  -  do 31.12.2021 r. </t>
  </si>
  <si>
    <t xml:space="preserve"> w Szpitalu Rejonowym w Raciborzu w okresie od 01.01.2021 r.  -  do 31.12.2021 r. </t>
  </si>
  <si>
    <t>Spełniają normę DIN dotyczącą maksymalnego odchylenia noinalnego</t>
  </si>
  <si>
    <t>• spełnia normę DIN dotycząą maksymalnego odczylenia stężenia antybiotyku w krążku (powinno zawierać się w zakresie 90-125% ustalonego stężenia.)</t>
  </si>
  <si>
    <t xml:space="preserve">Wszystkie krążki posiadają pozytywną opinię KORDL dotyczącą krążków antybiotykowych -  dołączyć do oferty </t>
  </si>
  <si>
    <t>Wszystkie krążki posiadają raport z badania porównawczego EUCAST</t>
  </si>
  <si>
    <t>Zamawiający zastrzega sobie prwo zażyczenia innych próbek w celu potwierdzenia wymogów specyfikacji</t>
  </si>
  <si>
    <t xml:space="preserve">Zgodnie z obowiązującymi zaleceniami CLSI, EUCAT i  z rekomendacjami  Polskiego Konsultanta Krajowego ds. mikrobiologii każdy pojedynczy krażek ma mieć czytelnie </t>
  </si>
  <si>
    <t xml:space="preserve"> Wszystkie krążki powinny posiadać termin ważności min. 18 miesięcy i pochodzić od jednego dostawcy</t>
  </si>
  <si>
    <t xml:space="preserve"> Krążki pakowane indywidualnie (po 50 szt)   w hermetycznie zamkniętym opakowaniu typu tzw. ”blister pack” z możliwością obustronnego wyciągania krążków. </t>
  </si>
  <si>
    <t>Krążki muszą mieć średnicę 6 mm i pasować do dyspenserów firmy OXOID, które zamawiający posiada na wyposażeniu.</t>
  </si>
  <si>
    <t xml:space="preserve">Terminy ważności na płytkach minimum 4- 6 tygodnii dla pożywek zawierających krew; minimum 6 - 8 tygodni dla pozostałych pożywek; Do oferty należy dołączyć wykaz </t>
  </si>
  <si>
    <t xml:space="preserve">Nadruk na denku płytki z nazwą pożywki, numerem serii, godziną rozlania i datą ważności </t>
  </si>
  <si>
    <t>Wymagane płytki  hermetycznie pakowane po 10 lub 20 szt.</t>
  </si>
  <si>
    <r>
      <t>Nitroksolina(30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</si>
  <si>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t>Immunochromatograficzny test kasetkowy do wykrywania mechanizmów oporności ( conajmniej czterech ) typu OXA-48, KPC, NDM i VIM (opakowanie  a 20 szt )</t>
  </si>
  <si>
    <t>5.Zamawiający dopuszcza zaoferowanie w jednej pozycji podłoża pochodzącego od innego producenta niż podłoża w pozostałych pozycjach</t>
  </si>
  <si>
    <t>7. Do pierwszej dostawy należy dołączyć ulotki obrazujące wzrost kolonii na podłożu oraz metodykę wykonania posiewu i interpretację w języku polskim.</t>
  </si>
  <si>
    <t>pakiet nr 5 - PODŁOŻA DO HODOWLI GRUŹLICY</t>
  </si>
  <si>
    <t>pakiet nr 8 - PODŁOŻA W PROBÓWKACH DO OZNACZANIA LEKOWRAŻLIWOŚCI PRĄTKÓW</t>
  </si>
  <si>
    <t>pakiet nr 13- Lateksowy płytkowy test do wykrywania reagin kiłowych (RPR</t>
  </si>
  <si>
    <t>Czułość i specyficzność 100%</t>
  </si>
  <si>
    <t>Zestaww do wykrywania  antygenu norowirusa z genogrupy I i II w próbkach kału ( test kasetkowy ) (opakowanie a 10 szt)</t>
  </si>
  <si>
    <r>
      <t xml:space="preserve">Zestaww do wykrywania  antygenu Campylobacter jejuni i coli w próbkach kału  ( test kasetkowy ) </t>
    </r>
    <r>
      <rPr>
        <b/>
        <sz val="12"/>
        <rFont val="Times New Roman"/>
        <family val="1"/>
      </rPr>
      <t xml:space="preserve"> op = 10 oznaczeń</t>
    </r>
  </si>
  <si>
    <t>pakiet nr 6 - PODŁOŻA NA PŁYTKACH, PROBÓWKACH</t>
  </si>
  <si>
    <t>5. Zamawiający zastrzega sobie prawo zażyczenia próbek w celu potwierdzenia wymogów specyfikacji</t>
  </si>
  <si>
    <t>pakiet nr 24  -OSOCZE KRÓLICZE</t>
  </si>
  <si>
    <t>pakiet nr 26 - GENERATORY</t>
  </si>
  <si>
    <t>pakiet nr 29  - OLEJEK  IMERSYJNY</t>
  </si>
  <si>
    <t>pakiet nr 31  - DROBNY SPRZĘT</t>
  </si>
  <si>
    <t>Ezy bakteriologiczne z polistyrenu, oczko 1 ul sterylne, indywidualnie pakowane, 500szt</t>
  </si>
  <si>
    <t>Ezy bakteriologiczne z polistyrenu, oczko 1 ul sterylne, pakowane po 20szt, 1000szt</t>
  </si>
  <si>
    <t>Ezy bakteriologiczne z polistyrenu, oczko 10 ul sterylne, indywidualnie pakowane, 500szt</t>
  </si>
  <si>
    <t>Ezy bakteriologiczne z polistyrenu, oczko 10 ul sterylne, pakowane po 20 szt , 1000szt</t>
  </si>
  <si>
    <t>Końcówki typ Eppendorf  o pojemności  5-200 µl żółte sterylne 250 szt. (50x5)</t>
  </si>
  <si>
    <t>Wymazówka z wacikiem bawełnianym, sterylna , pakowane indywidualnie (opakowanie a 100 szt )</t>
  </si>
  <si>
    <t>Podłączenie aparatu  on-line  do autoryzowanego  serwisu dzięki czemu istnieje możliwość zapewnienia szybszego udzielania dodatkowych porad merytorycznych on-line, w tym doszkalanie użytkowników oraz przeprowadzanie obowiązkowych aktualizacji oprogramowania aparatu.</t>
  </si>
  <si>
    <t>Dzierżawa automatycznego analizatora mikrobiologicznego do identyfikacji oraz oceny lekowrażliwości drobnoustrojów</t>
  </si>
  <si>
    <t>miesiąc</t>
  </si>
  <si>
    <t>kpl.</t>
  </si>
  <si>
    <t xml:space="preserve">Identyfikacja </t>
  </si>
  <si>
    <t>Pałeczki Gram - ujemne fermentujące i niefermentujace</t>
  </si>
  <si>
    <t>oznaczenie</t>
  </si>
  <si>
    <t>Zairniaki Gram - dodatnie (paciorkowce, gronkowce, enterokoki)</t>
  </si>
  <si>
    <t>Grzyby</t>
  </si>
  <si>
    <t>Neisseria, Haemophilus</t>
  </si>
  <si>
    <t>Bakterie beztlenowe</t>
  </si>
  <si>
    <t>Corynebacterium</t>
  </si>
  <si>
    <t>Oznaczanie lekowrażliwości</t>
  </si>
  <si>
    <t>Pałeczki Gram-ujemne fermentujące i niefermentujace ( panele do wyboru  w zależności od potrzeb ),podana karta jest przykładowa</t>
  </si>
  <si>
    <t>Zairniaki Gram -dodatnie ( paciorkowce ,gronkowce ,enterokoki), panele do wyboru  w zależności od potrzeb ), podana karta jest tylko przykładowa</t>
  </si>
  <si>
    <t xml:space="preserve">Lekowrażliwość dla grzybów.                                                             </t>
  </si>
  <si>
    <t xml:space="preserve">pakiet 33 - Dzierżawa  automatycznego analizatora mikrobiologicznego do  identyfikacji oraz oceny lekowrażliwości  drobnoustrojów  </t>
  </si>
  <si>
    <r>
      <t xml:space="preserve">Pozostałe wyroby niezbędne do wykonywania prawidłowych testów (typu sól, probówka) wg specyfiki zaoferowanego systemu.                                                              </t>
    </r>
    <r>
      <rPr>
        <b/>
        <sz val="12"/>
        <rFont val="Times New Roman"/>
        <family val="1"/>
      </rPr>
      <t xml:space="preserve">Uwaga ! Wykonawca zobowiązany jest załączyć do formularza cenowego wykaz pozostałych wyrobów z podaniem ilości i cen jednostkowych (na całość zamówienia= 12 miesięcy.) </t>
    </r>
  </si>
  <si>
    <t>Lp.</t>
  </si>
  <si>
    <t>Warunki graniczne</t>
  </si>
  <si>
    <t xml:space="preserve">Informacja o spełnianiu warunku granicznego - należy wpisać słowo "TAK" lub "NIE"
</t>
  </si>
  <si>
    <t>Parametry wymagane </t>
  </si>
  <si>
    <t>System wyposażony w komputer bedący integralną częścią całości umożliwiający rejestrację i przechowywanie danych o pacjentach, kontrolę jakości badań, odczyt i automatyczną transmisję wyników oraz ich interpretację.</t>
  </si>
  <si>
    <t>Urządzenie do pomiaru gęstości zawiesiny bakteryjnej</t>
  </si>
  <si>
    <t>Testy zamknięte,  szczelne po napełnieniu, w pełni bezpieczne dla zamawiającego, nie wymagające dodawania  żadnych dodatkowych odczynników do wywołania reakcji biochemicznej</t>
  </si>
  <si>
    <t>Możliwość oznaczenia testów identyfikacyjnych i antybiogramowych na oddzielnych  testach</t>
  </si>
  <si>
    <t>Średni czas identyfikacji większości drobnoustrojów 6 - 8 godzin</t>
  </si>
  <si>
    <t>Średni czas oznaczania lekowrażliwości większości drobnoustrojów 6 - 8 godzin</t>
  </si>
  <si>
    <t>Interpretacja wyników przez Zaawansowany System Expertowy. System Expert przygotowany w oparciu o bazę wiedzy zawierającą dane ze światowych ‎publikacji naukowych, inny niż system oparty o proste reguły oporności. ‎</t>
  </si>
  <si>
    <t>Automatyczna kolorymetryczna identyfikacja: pałeczek Gram-ujemnych fermentujących i niefermentujących, ziarniaków Gram-dodatnich, bakterii z rodzaju Corynebacterium,  Neisseria i Haemophilus , bakterii beztlenowych oraz grzybów drożdżopodobnych.</t>
  </si>
  <si>
    <t xml:space="preserve">Automatyczne oznaczanie lekowrażliwości dla pałeczek Gram-ujemnych, ziarniaków Gram-dodatnich oraz grzybów drożdżopodobnych  w wartościach MIC i w postaci kategorii: S- wrażliwy, I- średnio wrażliwy, R- oporny                                                                                                                                                                                                                                                          </t>
  </si>
  <si>
    <t>Alarmowanie o nietypowych wzorach oporności.</t>
  </si>
  <si>
    <t>Średni termin ważności testów 12 mies.</t>
  </si>
  <si>
    <t>Możliwość doboru płytek o różnym składzie antybiotykowym ( dostępność testów zgodnie z wymogami EUCAST) w zależności od potrzeb laboratorium oraz różnymi zakresami stężeń</t>
  </si>
  <si>
    <t>Interpretacja wyników lekowrażliwości w oparciu o wytyczne CLSI oraz EUCAST.</t>
  </si>
  <si>
    <t>Bezpłatne wprowadzanie nowych wersji oprogramowania z modyfikacjami zgodnie do aktualizowanych  wymogów Konsultanta Krajowego ds. Mikrobiologii, CLSI i/lub EUCAST</t>
  </si>
  <si>
    <t>Oprogramowanie z systemem ostrzegania zgodnym z zasadami CLSI / EUCAST zawierające wprowadzony zestaw ostrzeżeń i komentarzy z możliwością dopisywania własnych reguł laboratorium. Możliwość aktualizacji oprogramowania zgodnie  z aktualnymi ‎ wymaganiami EUCAST‎</t>
  </si>
  <si>
    <t>Program do kontroli jakości będący częścią systemu.</t>
  </si>
  <si>
    <t>Zapewnienie bezpieczeństwa danych poprzez logowanie do systemu</t>
  </si>
  <si>
    <t xml:space="preserve">Warunki serwisowe, bezpłatne </t>
  </si>
  <si>
    <t>Autoryzowane punkty serwisowe w Polsce, lokalizacja (adres, nr tel. i fax.)</t>
  </si>
  <si>
    <t>Czas przystąpienia do usunięcia uszkodzenia po otrzymaniu telefonicznego zgłoszenia do 24 godz.</t>
  </si>
  <si>
    <t>Możliwość wymiany sprzętu na sprawny na czas usunięcia uszkodzenia w wypadku przestoju w pracy powyżej 2 dni;</t>
  </si>
  <si>
    <t>Co najmniej  w ilości 1x/rok przegląd ze zmianą części zużywalnych zgodnie z instrukcją obsługi aparatu,potwierdzony wpisami w paszport urządzenia</t>
  </si>
  <si>
    <r>
      <t>INNE WYMAGANIA</t>
    </r>
  </si>
  <si>
    <t>Posiadane atesty dopuszczające stosowanie przedmiotu oferty do użycia w placówkach publicznej służby zdrowia, zgodne z ustawą z dnia 27 lipca 2001 r. o wyrobach medycznych -należy załączyć do oferty</t>
  </si>
  <si>
    <t>Pełna instrukcja obsługi przedmiotu oferty w języku polskim -dopuszcza się wersję elektroniczną zapisaną na CDROM- należy załączyć do oferty</t>
  </si>
  <si>
    <t>Wszelkie posiadane materiały na temat przedmiotu oferty (prospekty, broszury, dane techniczne itp. – w języku polskim)- należy załączyć do oferty</t>
  </si>
  <si>
    <t>Przeszkolenie personelu w zakresie racjonalnej eksploatacji urządzenia zakończone protokołem szkolenia</t>
  </si>
  <si>
    <t>Oferent zobowiązany jest dostarczyć karty charakterystyki preparatu niebezpiecznego dla odczynników posiadających w składzie substancje sklasyfikowane jako niebezpieczne zgodnie z rozporządzeniem Ministra Zdrowia z dnia 13 listopada 2007r</t>
  </si>
  <si>
    <t>UWAGA:</t>
  </si>
  <si>
    <t xml:space="preserve">W kosztach dzierżawy  należy uwzględnić materiały eksploatacyjne, części zużywalne, zamienne, zestawy serwisowe, itp. - niezbędne do </t>
  </si>
  <si>
    <t>utrzymania w ruchu automatycznego systemu do badań mikrobiologicznych</t>
  </si>
  <si>
    <t xml:space="preserve">Wypełnienie załącznika stanowi deklarację wykonawcy, co do treści oferty. Brak jednoznacznych informacji stanowiących o treści oferty lub </t>
  </si>
  <si>
    <t>niespełnienie któregokolwiek z warunków granicznych spowoduje odrzucenie oferty</t>
  </si>
  <si>
    <t>Zapewnienie protokołów transmisji pozwalających na dwukierunkowe przesyłanie danych z aparatu i zewnętrznego systemu komputerowego. Podłączenie aparatu do systemu informatycznego "INFOMEDICA - Laboratorium Mikrobiologiczne" - program na wyposażeniu  pracowni mikrobiologicznej) wraz z uruchomieniem dwukierunkowej transmisji danych pomiędzy systemem informatycznym i aparatem w zakresie zleceń badań i odbioru wyników. ( Obecnie użytkowany aparatu VITEK compact jest podłączony do systemu informatycznego).</t>
  </si>
  <si>
    <t>F o r m u l a r z   c e n o w y     Nr 26/2020</t>
  </si>
  <si>
    <t>F o r m u l a r z     c e n o w y     Nr 26/2020</t>
  </si>
  <si>
    <t>F o r m u l a rz     c e n o w y      Nr 26/2020</t>
  </si>
  <si>
    <t>F o r m u l a r z      c e n o w y      Nr 26/2020</t>
  </si>
  <si>
    <t>F o r m u l a r z    c e n o w y      Nr 26/2020</t>
  </si>
  <si>
    <t>F o r m u l a r z    c e n o w y     Nr 26/2020</t>
  </si>
  <si>
    <t xml:space="preserve">F o r m u l a r z     c e n o w y      Nr 26/2020 </t>
  </si>
  <si>
    <t>F o r m u l a r z     c e n o w y      Nr 26/2020</t>
  </si>
  <si>
    <t>F o r m u l a r z   c e n o w y      Nr 26/2020</t>
  </si>
  <si>
    <t>F o r m u l a r z      c e n o w y     Nr 26/2020</t>
  </si>
  <si>
    <t>Końcówki typ Eppendorf  o pojemności  100-1000 µl niebieskie sterylne 250 szt. (50x5)</t>
  </si>
  <si>
    <t xml:space="preserve">Butelki zwalidowane przez EUCAST pod względem możliwości wykonywania  antybiogramu bezpośrednio z dodatniej butelki z posiewu krwi.
</t>
  </si>
  <si>
    <t>Dzierżawa na okres  12 miesięcy automatycznego analizatora bakteriologicznego , rok produkcji nie starszy niż 2011 rok do identyfikacji i lekowrażliwości, wyposażony we wszystkie niezbędne akcesoria do podjęcia pracy (analizator złożony z modułu inkubacyjno-pomiarowego, komputera z monitorem , drukarką, UPS, czytnikiem kodów kreskowych )</t>
  </si>
  <si>
    <t>Liczba miejsc pomiarowych w systemie min 30, z możliwością (w miarę potrzeb) zwiększenia liczby miejsc pomiarowych poprzez dostawienie modułu lub wymianę aparatu na większy, bez zmiany warunków finansowych trwającej umowy i parametrów wymaganych przez Zamawiającego</t>
  </si>
  <si>
    <t>F o r m u l a r z       c e n o w y     Nr  26/2020</t>
  </si>
  <si>
    <t>Możliwość wykonywania posiewów krwi, innych płynów ustrojowych oraz hodowli prątków gruźlicy z materiałów wymagających homogenizacji w obrębie jednego systemu.</t>
  </si>
  <si>
    <t xml:space="preserve">Dostępne podłoża hodowlane tlenowe i beztlenowe dla dorosłych oraz podłoża dla dzieci ( podłoża pediatryczne ).Możliwości posiewu małych objętości krwi minimum  0,5 ml.
</t>
  </si>
  <si>
    <t xml:space="preserve"> - symbol i stężenie w µg (dwustronnie)</t>
  </si>
  <si>
    <t xml:space="preserve">Jałowe krążki bibułowe     op.=50 krążków                   </t>
  </si>
  <si>
    <t>D LUB DO</t>
  </si>
  <si>
    <t>CEC</t>
  </si>
  <si>
    <t>GM lub GE lub CN</t>
  </si>
  <si>
    <t>F lub FR</t>
  </si>
  <si>
    <t>FA lub FD</t>
  </si>
  <si>
    <t>ETP</t>
  </si>
  <si>
    <t>płytka</t>
  </si>
  <si>
    <t>Podłoże Mueller Hinton agar z 5% krwią końską i 20 mg /L NAD  (MH-F)</t>
  </si>
  <si>
    <t>Krążki do różnicowania pałeczek z rodz Haemophilus z czynnikiem V</t>
  </si>
  <si>
    <t>Krążki do różnicowania pałeczek z rodz Haemophilus z czynnikiem X</t>
  </si>
  <si>
    <t>Każdy cartrige z krążkami zawiera swój niezależny pochłaniacz wilgoci.</t>
  </si>
  <si>
    <t xml:space="preserve">Ponadto  w ramach umowy Wykonawca użyczy na czas jej trwania nieodpłatnie dyspensery - 6 sztuk - na płytki o średnicy 9 cm, 6 kanałowe </t>
  </si>
  <si>
    <t>Krążki do różnicowania pałeczek z rodz Haemophilus z czynnikiem VX</t>
  </si>
  <si>
    <t>Pojedyńcza wymazówka plastikowa, sterylna w probówce z podłożem transportowym STUARTA</t>
  </si>
  <si>
    <t>Pojedyńcza wymazówka plastikowa, sterylna , w probówce z podłożem transportowym STUARTA + węgiel aktywny</t>
  </si>
  <si>
    <t>Pojedyńcza wymazówka plastikowa, sterylna , w probówce z podłożem transportowym Cary Blair ( do transporu beztlenowców)</t>
  </si>
  <si>
    <t>Pojedyńcza wymazówka plastikowa,z wacikiem bawełnianym, sterylna w probówce transportowej- jałowa ( bez podłoża)</t>
  </si>
  <si>
    <t>Pełna automatyzacja analizatora – napełnianie testów, inkubacja, odczyt i usuwanie testów po zakończonym odczycie ( automatyczne przetwarzanie badań od chwili załadowania zainokulowanych płytek  do etapu  interpretacji wyników, jedyne dopuszczalne czynności, jakie należy manualnie wykonać to wykonanie zawiesiny drobnoustroju i/lub wykonanie rozcieńczenia do lekooporności. Pozostałe czynności muszą wykonywane automatycznie.</t>
  </si>
  <si>
    <t xml:space="preserve">Możliwość identyfikacji mechanizmów oporności takich jak: MRSA, MRCNS, HLAR, ESBL, VRE, GISA, MLSb, AmpC oraz informacja o podejrzeniu produkcji karbapenemaz potwierdzoną wydrukiem z aparatu.
</t>
  </si>
  <si>
    <t xml:space="preserve">Możliwosc dwukierunkowej komunikacji z systemem informatycznym do obsługi laboratorium mikrobiologicznego -  program INFOMEDICA </t>
  </si>
  <si>
    <t>Dostępne podłoża dla pacjentów w trakcie antybiotykoterapii ,zawierajace substancje neutralizujące antybiotyki</t>
  </si>
  <si>
    <t>Podłoża do posiewów w butelkach wykonanych z tworzywa sztucznego  odpornego na  uszkodzenia  mechaniczne w trakcie transportu oraz w trakcie pobierania materiału od pacjenta</t>
  </si>
  <si>
    <t>Pożywka z Lowensteina-Jensena z dodatkiem streptomycyny 4 mcg/ml</t>
  </si>
  <si>
    <t>Pożywka z Lowensteina-Jensena z dodatkiem streptomycyny 8 mcg/ml</t>
  </si>
  <si>
    <t>Pożywka z Lowensteina-Jensena z dodatkiem etambutolu 2 mcg/ml</t>
  </si>
  <si>
    <t>Pożywka z Lowensteina-Jensena z dodatkiem etambutolu 4 mcg/ml</t>
  </si>
  <si>
    <t>Pożywka z Lowensteina-Jensena z dodatkiem rifampicyny 40  mcg/ml</t>
  </si>
  <si>
    <t>Pożywka z Lowensteina-Jensena z dodatkiem rifampicyny 80  mcg/ml</t>
  </si>
  <si>
    <t>Pożywka z Lowensteina-Jensena z dodatkiem izoniazydu 0,2  mcg/ml</t>
  </si>
  <si>
    <t>Pożywka z Lowensteina-Jensena z dodatkiem izoniazydu 0,4  mcg/ml</t>
  </si>
  <si>
    <r>
      <t>WYMOGI:</t>
    </r>
    <r>
      <rPr>
        <sz val="12"/>
        <rFont val="Times New Roman"/>
        <family val="1"/>
      </rPr>
      <t xml:space="preserve"> </t>
    </r>
  </si>
  <si>
    <t>pakiet nr 10 - ZESTAWY LATEKSOWE DLA E.COLI</t>
  </si>
  <si>
    <t xml:space="preserve">N-acetyl-L-cystein   op.=100g </t>
  </si>
  <si>
    <t>SYMBOL</t>
  </si>
  <si>
    <t>AN lub AK</t>
  </si>
  <si>
    <t>AMC</t>
  </si>
  <si>
    <t>AM lub AMP</t>
  </si>
  <si>
    <t>SAM</t>
  </si>
  <si>
    <t>CF lub KF</t>
  </si>
  <si>
    <t>FEP</t>
  </si>
  <si>
    <t>FOX</t>
  </si>
  <si>
    <t>CTX</t>
  </si>
  <si>
    <t>CPD</t>
  </si>
  <si>
    <t>CAZ</t>
  </si>
  <si>
    <t>CRO</t>
  </si>
  <si>
    <t>CXM</t>
  </si>
  <si>
    <t>SYN</t>
  </si>
  <si>
    <t>C</t>
  </si>
  <si>
    <t>CIP</t>
  </si>
  <si>
    <t>E</t>
  </si>
  <si>
    <t>IPM</t>
  </si>
  <si>
    <t>CC lub DA</t>
  </si>
  <si>
    <t>NA</t>
  </si>
  <si>
    <t>LVX</t>
  </si>
  <si>
    <t>LZD</t>
  </si>
  <si>
    <t>LOR</t>
  </si>
  <si>
    <t>MEM</t>
  </si>
  <si>
    <t>MXF</t>
  </si>
  <si>
    <t>MUP</t>
  </si>
  <si>
    <t>FM lub NF</t>
  </si>
  <si>
    <t>NOR</t>
  </si>
  <si>
    <t>OFX</t>
  </si>
  <si>
    <t>OX</t>
  </si>
  <si>
    <t>PIP</t>
  </si>
  <si>
    <t>TZP</t>
  </si>
  <si>
    <t>RA lub RD</t>
  </si>
  <si>
    <t>TEC</t>
  </si>
  <si>
    <t>TIC</t>
  </si>
  <si>
    <t>NN lub TOB</t>
  </si>
  <si>
    <t>TMP lub W</t>
  </si>
  <si>
    <t>SXT</t>
  </si>
  <si>
    <t>TG</t>
  </si>
  <si>
    <t>termin ważności – oferowanego przedmiotu zamówienia – nie może być krótszy niż 12 miesięcy, licząc od dnia dostarczenia danej partii towaru.</t>
  </si>
  <si>
    <t>Błękit metylenowy (roztwór do barwienia metodą Ziehl-Neelsena)</t>
  </si>
  <si>
    <t>Fuksyna karbolowa                                                                                     (roztwór do barwienia metodą Ziehl-Neelsena na zimno)</t>
  </si>
  <si>
    <t>Probówki Falcon o poj 50ml, jałowe</t>
  </si>
  <si>
    <t>j.m.</t>
  </si>
  <si>
    <r>
      <t xml:space="preserve">2. Adres i numer telefonu/fax:    </t>
    </r>
    <r>
      <rPr>
        <b/>
        <sz val="10"/>
        <rFont val="Times New Roman"/>
        <family val="1"/>
      </rPr>
      <t xml:space="preserve"> </t>
    </r>
  </si>
  <si>
    <r>
      <t xml:space="preserve">1. Pełna nazwa:   </t>
    </r>
  </si>
  <si>
    <t>opis (nazwa) przedmiotu zamówienia</t>
  </si>
  <si>
    <t>Załącznik nr 1</t>
  </si>
  <si>
    <t>szt.</t>
  </si>
  <si>
    <t xml:space="preserve">2. Adres i numer telefonu/fax: </t>
  </si>
  <si>
    <r>
      <t xml:space="preserve">Saszetka do uzyskania warunków o podwyzszonym stężeniu CO2, w pojemnikach o objętości  2,5 l   </t>
    </r>
    <r>
      <rPr>
        <b/>
        <sz val="12"/>
        <rFont val="Times New Roman"/>
        <family val="1"/>
      </rPr>
      <t>op.=10 sztuk</t>
    </r>
  </si>
  <si>
    <r>
      <t xml:space="preserve">Paski testowe do kontroli atmosfery beztlenowej w pojemnikach 2,5 l   (wyraźna jednoznaczna zmiana barwy wskaźnika przy przejściu z warunków tlenowych na beztlenowe i z beztlenowych na tlenowe )      </t>
    </r>
    <r>
      <rPr>
        <b/>
        <sz val="12"/>
        <rFont val="Times New Roman"/>
        <family val="1"/>
      </rPr>
      <t>op.=50 sztuk</t>
    </r>
  </si>
  <si>
    <t>Termin ważności – oferowanego przedmiotu zamówienia – nie może być krótszy niż 18 miesięcy, licząc od dnia dostarczenia danej partii towaru.</t>
  </si>
  <si>
    <t>WYMOGI :</t>
  </si>
  <si>
    <t xml:space="preserve">    wydrukowany:</t>
  </si>
  <si>
    <t xml:space="preserve"> - skrót międzynarodowej nazwy (symbol na krążku musi być symbolem używanym powszechnie -zgodnie z tabelą) </t>
  </si>
  <si>
    <t>terminów ważności pożywek, licząc od dnia dostarczenia danej partii towaru</t>
  </si>
  <si>
    <t xml:space="preserve">2. Nadruk na denku płytki z nazwą pożywki, numerem serii, godziną rozlania i datą ważności </t>
  </si>
  <si>
    <t xml:space="preserve">1. Pełna nazwa:  </t>
  </si>
  <si>
    <t xml:space="preserve">1. Pełna nazwa: </t>
  </si>
  <si>
    <t>VA</t>
  </si>
  <si>
    <t>Dotyczy krążków antybiogramowych:</t>
  </si>
  <si>
    <t>Dotyczy podłoży na płytkach:</t>
  </si>
  <si>
    <t>Termin ważności – oferowanego przedmiotu zamówienia – nie może być krótszy niż 12 miesięcy, licząc od dnia dostarczenia danej partii towaru.</t>
  </si>
  <si>
    <t>Krążki do różnicowania Streptococcus z grupy A (SP)</t>
  </si>
  <si>
    <t>Krążki do różnicowania Streptococcus pneumoniae (OP)</t>
  </si>
  <si>
    <t>Krążki do różnicowania Gardnerella vaginalis (GV)</t>
  </si>
  <si>
    <t>Krążki z nowobiocyną do różnicowania Staphylococcus saprophyticus  (N)</t>
  </si>
  <si>
    <t>Krążki do różnicowania Enterococcus faecalis od Enterococcus faecium (EF)</t>
  </si>
  <si>
    <t>Krążki do różnicowania Moraxella od Neisseria (BC)</t>
  </si>
  <si>
    <t>Krążki z nitrocefiną</t>
  </si>
  <si>
    <t>1  </t>
  </si>
  <si>
    <t xml:space="preserve">1. Pełna nazwa:    </t>
  </si>
  <si>
    <t>I. Dane Oferenta :</t>
  </si>
  <si>
    <t>Testy do oznaczania lekowrażliwości grzybów na mikropłytce z rodzaju Candida, Cryptococcus,  Aspergillus w oparciu o MIC na czynniki przeciwgrzybicze conajmniej : amfoterycyna, 5-flucytozyna,  caspofungina, mikafungina, flukonazol, itrakonazol, vorikonazol (maksimum 10 sztuk w opakowaniu)</t>
  </si>
  <si>
    <t>Niedopuszczalne są  inne formy hermetycznego opakowania.</t>
  </si>
  <si>
    <t xml:space="preserve">Pochłaniacz wilgoci powinien być w postaci jednorodnej trwałej masy (np. tabletki) lub granulatu zapakowanego w szczelne opakowanie. </t>
  </si>
  <si>
    <t>Nie dopuszcza się granulatu zabezpieczonego jedynie np. kłaczkiem waty. Zakres trwałości pochłaniacza winien być zgodny z terminem ważności krążków antybiotykowych</t>
  </si>
  <si>
    <r>
      <t>Cefaleksyna 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op.=50 krążków</t>
    </r>
  </si>
  <si>
    <r>
      <t>Nitrofurantoina(100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</si>
  <si>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r>
      <t>Streptomycin(300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 op.=50 krążków</t>
    </r>
  </si>
  <si>
    <r>
      <t>Temocylina (30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  op.=50 krążków</t>
    </r>
  </si>
  <si>
    <t>producent</t>
  </si>
  <si>
    <t>typ</t>
  </si>
  <si>
    <t>Uwagi</t>
  </si>
  <si>
    <t>Łącznie wartość zamówienia :</t>
  </si>
  <si>
    <t>Dotyczy: Realizacji zamówienia w trybie przetargu nieograniczonego na dostawy odczynników do laboratorium mikrobiologicznego</t>
  </si>
  <si>
    <t>Wymagania :</t>
  </si>
  <si>
    <t>%</t>
  </si>
  <si>
    <t>lp</t>
  </si>
  <si>
    <t>ilość</t>
  </si>
  <si>
    <t>netto</t>
  </si>
  <si>
    <t>VAT</t>
  </si>
  <si>
    <t>brutto</t>
  </si>
  <si>
    <t>op</t>
  </si>
  <si>
    <t>wartość</t>
  </si>
  <si>
    <t xml:space="preserve">    </t>
  </si>
  <si>
    <t>Surowice Salmonella dla antygenu HM, do aglutynacji szkiełkowej   op. = 5ml</t>
  </si>
  <si>
    <t>Surowice Salmonella dla antygenu AO, do aglutynacji szkiełkowej   op. = 5ml</t>
  </si>
  <si>
    <t>Surowice Salmonella dla antygenu BO, do aglutynacji szkiełkowej   op. = 5ml</t>
  </si>
  <si>
    <t>Surowice Salmonella dla antygenu CO, do aglutynacji szkiełkowej   op. = 5ml</t>
  </si>
  <si>
    <t>Surowice Salmonella dla antygenu DO, do aglutynacji szkiełkowej   op. = 5ml</t>
  </si>
  <si>
    <t>Surowice Salmonella dla antygenu EO, do aglutynacji szkiełkowej   op. = 5ml</t>
  </si>
  <si>
    <t>Surowice Shigella sonnei  do aglutynacji szkiełkowej   op. = 5ml</t>
  </si>
  <si>
    <t>Termin ważności – oferowanego przedmiotu zamówienia – nie może być krótszy niż 6 miesięcy, licząc od dnia dostarczenia danej partii towaru.</t>
  </si>
  <si>
    <t>Ezy platynowe o objętości 0,01ml</t>
  </si>
  <si>
    <t>wartość łącznie :</t>
  </si>
  <si>
    <t>op.</t>
  </si>
  <si>
    <t>szt</t>
  </si>
  <si>
    <t>Podłoże Lowensteina -Jensena z gliceryną i zielenią malachitową</t>
  </si>
  <si>
    <t>Sabouraud Agar + chloramfenikol</t>
  </si>
  <si>
    <t>Podłoże chromogenne do izolacji i  wstępnej identyfikacji bakterii typu „CPS ID 2”</t>
  </si>
  <si>
    <t>Podłoże chromogenne doizolacji i identyfikacji paciorkowców z grupy B (GBS - Group B Streptococcus).</t>
  </si>
  <si>
    <t xml:space="preserve">Podłoże chromogenne do wykrywania i identyfikacji pałeczek Salmonella z materiałów klinicznych </t>
  </si>
  <si>
    <t>Podłoże chromogenne przeznaczone do wykrywania pałeczk Gram-ujemnych produkujących karbapenemazy (podłoże  typu  CHROMAGAR CARBA )</t>
  </si>
  <si>
    <t>Podłoże chromogenne do wykrywania i bezpośredniego różnicowania patogennych szczepów Yersinia enterocolitica</t>
  </si>
  <si>
    <t>Wybiórcze podłoze chromogenne do badań przesiewowych szczepów z rodziny Enterobacteriaceae wytwarzajacych ESBL oraz enterokoków o nabytej oporności na wankomycynę (VRE) ( płytki dwudzielne )</t>
  </si>
  <si>
    <t>Lateks EPEC - odczynnik wieloważny dla grupy A                         odczynnik a 5 ml na około 200 oznaczeń</t>
  </si>
  <si>
    <t>Lateks kontrolny EPEC       odczynnik a 5 ml na około 200 oznaczeń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</si>
</sst>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"/>
    <numFmt numFmtId="168" formatCode="0.0000"/>
    <numFmt numFmtId="169" formatCode="0.000"/>
    <numFmt numFmtId="170" formatCode="#,##0.00\ [$zł-415];[Red]\-#,##0.00\ [$zł-415]"/>
    <numFmt numFmtId="171" formatCode="0.00000000"/>
    <numFmt numFmtId="172" formatCode="0.0000000"/>
    <numFmt numFmtId="173" formatCode="0.000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#,##0.00\ &quot;zł&quot;"/>
    <numFmt numFmtId="179" formatCode="[$€-2]\ #,##0.00_);[Red]\([$€-2]\ #,##0.00\)"/>
    <numFmt numFmtId="180" formatCode="#,##0.00\ _z_ł"/>
    <numFmt numFmtId="181" formatCode="00\-00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0_ ;[Red]\-0\ "/>
  </numFmts>
  <fonts count="6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Arial CE"/>
      <family val="2"/>
    </font>
    <font>
      <sz val="12"/>
      <name val="Symbol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Garamond"/>
      <family val="1"/>
    </font>
    <font>
      <sz val="14"/>
      <name val="Times New Roman"/>
      <family val="1"/>
    </font>
    <font>
      <sz val="10"/>
      <name val="Symbol"/>
      <family val="1"/>
    </font>
    <font>
      <sz val="7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 CE"/>
      <family val="0"/>
    </font>
    <font>
      <sz val="9"/>
      <name val="Arial CE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8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0" fillId="2" borderId="0" applyNumberFormat="0" applyBorder="0" applyAlignment="0" applyProtection="0"/>
    <xf numFmtId="0" fontId="34" fillId="3" borderId="0" applyNumberFormat="0" applyBorder="0" applyAlignment="0" applyProtection="0"/>
    <xf numFmtId="0" fontId="60" fillId="4" borderId="0" applyNumberFormat="0" applyBorder="0" applyAlignment="0" applyProtection="0"/>
    <xf numFmtId="0" fontId="34" fillId="5" borderId="0" applyNumberFormat="0" applyBorder="0" applyAlignment="0" applyProtection="0"/>
    <xf numFmtId="0" fontId="60" fillId="6" borderId="0" applyNumberFormat="0" applyBorder="0" applyAlignment="0" applyProtection="0"/>
    <xf numFmtId="0" fontId="34" fillId="7" borderId="0" applyNumberFormat="0" applyBorder="0" applyAlignment="0" applyProtection="0"/>
    <xf numFmtId="0" fontId="60" fillId="8" borderId="0" applyNumberFormat="0" applyBorder="0" applyAlignment="0" applyProtection="0"/>
    <xf numFmtId="0" fontId="34" fillId="9" borderId="0" applyNumberFormat="0" applyBorder="0" applyAlignment="0" applyProtection="0"/>
    <xf numFmtId="0" fontId="60" fillId="9" borderId="0" applyNumberFormat="0" applyBorder="0" applyAlignment="0" applyProtection="0"/>
    <xf numFmtId="0" fontId="34" fillId="4" borderId="0" applyNumberFormat="0" applyBorder="0" applyAlignment="0" applyProtection="0"/>
    <xf numFmtId="0" fontId="60" fillId="5" borderId="0" applyNumberFormat="0" applyBorder="0" applyAlignment="0" applyProtection="0"/>
    <xf numFmtId="0" fontId="34" fillId="10" borderId="0" applyNumberFormat="0" applyBorder="0" applyAlignment="0" applyProtection="0"/>
    <xf numFmtId="0" fontId="60" fillId="10" borderId="0" applyNumberFormat="0" applyBorder="0" applyAlignment="0" applyProtection="0"/>
    <xf numFmtId="0" fontId="34" fillId="11" borderId="0" applyNumberFormat="0" applyBorder="0" applyAlignment="0" applyProtection="0"/>
    <xf numFmtId="0" fontId="60" fillId="4" borderId="0" applyNumberFormat="0" applyBorder="0" applyAlignment="0" applyProtection="0"/>
    <xf numFmtId="0" fontId="34" fillId="12" borderId="0" applyNumberFormat="0" applyBorder="0" applyAlignment="0" applyProtection="0"/>
    <xf numFmtId="0" fontId="60" fillId="13" borderId="0" applyNumberFormat="0" applyBorder="0" applyAlignment="0" applyProtection="0"/>
    <xf numFmtId="0" fontId="34" fillId="7" borderId="0" applyNumberFormat="0" applyBorder="0" applyAlignment="0" applyProtection="0"/>
    <xf numFmtId="0" fontId="60" fillId="14" borderId="0" applyNumberFormat="0" applyBorder="0" applyAlignment="0" applyProtection="0"/>
    <xf numFmtId="0" fontId="34" fillId="10" borderId="0" applyNumberFormat="0" applyBorder="0" applyAlignment="0" applyProtection="0"/>
    <xf numFmtId="0" fontId="60" fillId="10" borderId="0" applyNumberFormat="0" applyBorder="0" applyAlignment="0" applyProtection="0"/>
    <xf numFmtId="0" fontId="34" fillId="15" borderId="0" applyNumberFormat="0" applyBorder="0" applyAlignment="0" applyProtection="0"/>
    <xf numFmtId="0" fontId="60" fillId="14" borderId="0" applyNumberFormat="0" applyBorder="0" applyAlignment="0" applyProtection="0"/>
    <xf numFmtId="0" fontId="35" fillId="16" borderId="0" applyNumberFormat="0" applyBorder="0" applyAlignment="0" applyProtection="0"/>
    <xf numFmtId="0" fontId="60" fillId="17" borderId="0" applyNumberFormat="0" applyBorder="0" applyAlignment="0" applyProtection="0"/>
    <xf numFmtId="0" fontId="35" fillId="11" borderId="0" applyNumberFormat="0" applyBorder="0" applyAlignment="0" applyProtection="0"/>
    <xf numFmtId="0" fontId="60" fillId="4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35" fillId="18" borderId="0" applyNumberFormat="0" applyBorder="0" applyAlignment="0" applyProtection="0"/>
    <xf numFmtId="0" fontId="60" fillId="14" borderId="0" applyNumberFormat="0" applyBorder="0" applyAlignment="0" applyProtection="0"/>
    <xf numFmtId="0" fontId="35" fillId="17" borderId="0" applyNumberFormat="0" applyBorder="0" applyAlignment="0" applyProtection="0"/>
    <xf numFmtId="0" fontId="60" fillId="10" borderId="0" applyNumberFormat="0" applyBorder="0" applyAlignment="0" applyProtection="0"/>
    <xf numFmtId="0" fontId="35" fillId="19" borderId="0" applyNumberFormat="0" applyBorder="0" applyAlignment="0" applyProtection="0"/>
    <xf numFmtId="0" fontId="60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23" borderId="0" applyNumberFormat="0" applyBorder="0" applyAlignment="0" applyProtection="0"/>
    <xf numFmtId="0" fontId="36" fillId="4" borderId="1" applyNumberFormat="0" applyAlignment="0" applyProtection="0"/>
    <xf numFmtId="0" fontId="37" fillId="13" borderId="2" applyNumberFormat="0" applyAlignment="0" applyProtection="0"/>
    <xf numFmtId="0" fontId="38" fillId="5" borderId="0" applyNumberFormat="0" applyBorder="0" applyAlignment="0" applyProtection="0"/>
    <xf numFmtId="0" fontId="6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4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62" fillId="14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45" fillId="13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63" fillId="3" borderId="0" applyNumberFormat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wrapText="1"/>
    </xf>
    <xf numFmtId="4" fontId="10" fillId="0" borderId="13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15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left" indent="1"/>
    </xf>
    <xf numFmtId="0" fontId="15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2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4" fontId="17" fillId="0" borderId="14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Fill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0" fontId="7" fillId="0" borderId="30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2" fontId="13" fillId="0" borderId="10" xfId="0" applyNumberFormat="1" applyFont="1" applyFill="1" applyBorder="1" applyAlignment="1">
      <alignment/>
    </xf>
    <xf numFmtId="0" fontId="7" fillId="0" borderId="13" xfId="0" applyFont="1" applyBorder="1" applyAlignment="1">
      <alignment horizontal="center" wrapText="1"/>
    </xf>
    <xf numFmtId="2" fontId="13" fillId="0" borderId="12" xfId="0" applyNumberFormat="1" applyFont="1" applyFill="1" applyBorder="1" applyAlignment="1">
      <alignment/>
    </xf>
    <xf numFmtId="2" fontId="11" fillId="0" borderId="19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7" fillId="0" borderId="34" xfId="0" applyFont="1" applyBorder="1" applyAlignment="1">
      <alignment horizontal="center" wrapText="1"/>
    </xf>
    <xf numFmtId="4" fontId="11" fillId="0" borderId="19" xfId="0" applyNumberFormat="1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19" xfId="0" applyFont="1" applyBorder="1" applyAlignment="1">
      <alignment horizontal="center" wrapText="1"/>
    </xf>
    <xf numFmtId="4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2" fontId="13" fillId="0" borderId="3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15" fillId="0" borderId="20" xfId="0" applyFont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14" xfId="0" applyFont="1" applyBorder="1" applyAlignment="1">
      <alignment horizontal="left" indent="1"/>
    </xf>
    <xf numFmtId="0" fontId="13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11" fillId="0" borderId="11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7" fillId="0" borderId="35" xfId="0" applyNumberFormat="1" applyFont="1" applyBorder="1" applyAlignment="1">
      <alignment horizontal="center" wrapText="1"/>
    </xf>
    <xf numFmtId="4" fontId="19" fillId="0" borderId="35" xfId="0" applyNumberFormat="1" applyFont="1" applyBorder="1" applyAlignment="1">
      <alignment horizontal="center" wrapText="1"/>
    </xf>
    <xf numFmtId="4" fontId="7" fillId="0" borderId="36" xfId="0" applyNumberFormat="1" applyFont="1" applyBorder="1" applyAlignment="1">
      <alignment horizontal="center" wrapText="1"/>
    </xf>
    <xf numFmtId="4" fontId="13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4" fontId="11" fillId="0" borderId="20" xfId="0" applyNumberFormat="1" applyFont="1" applyBorder="1" applyAlignment="1">
      <alignment/>
    </xf>
    <xf numFmtId="4" fontId="10" fillId="0" borderId="15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27" fillId="0" borderId="0" xfId="0" applyFont="1" applyAlignment="1">
      <alignment horizontal="left" indent="2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2" fontId="13" fillId="0" borderId="20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left" indent="2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/>
    </xf>
    <xf numFmtId="0" fontId="11" fillId="0" borderId="12" xfId="0" applyFont="1" applyBorder="1" applyAlignment="1">
      <alignment wrapText="1"/>
    </xf>
    <xf numFmtId="0" fontId="7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2" fontId="10" fillId="0" borderId="31" xfId="0" applyNumberFormat="1" applyFont="1" applyFill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3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right"/>
    </xf>
    <xf numFmtId="0" fontId="11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left" indent="1"/>
    </xf>
    <xf numFmtId="2" fontId="10" fillId="0" borderId="31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3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2" fontId="11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0" fillId="0" borderId="17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/>
    </xf>
    <xf numFmtId="0" fontId="7" fillId="6" borderId="2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17" fillId="0" borderId="14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8" fillId="0" borderId="14" xfId="0" applyNumberFormat="1" applyFont="1" applyBorder="1" applyAlignment="1">
      <alignment/>
    </xf>
    <xf numFmtId="4" fontId="13" fillId="0" borderId="19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/>
    </xf>
    <xf numFmtId="2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7" fillId="0" borderId="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11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26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4" fontId="11" fillId="0" borderId="15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23" fillId="25" borderId="38" xfId="0" applyFont="1" applyFill="1" applyBorder="1" applyAlignment="1">
      <alignment wrapText="1"/>
    </xf>
    <xf numFmtId="4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1" fontId="30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4" fontId="11" fillId="0" borderId="21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23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0" xfId="0" applyFont="1" applyFill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9" fillId="0" borderId="0" xfId="0" applyFont="1" applyAlignment="1">
      <alignment horizontal="left"/>
    </xf>
    <xf numFmtId="44" fontId="7" fillId="0" borderId="0" xfId="82" applyFont="1" applyFill="1" applyAlignment="1">
      <alignment horizontal="left" indent="1"/>
    </xf>
    <xf numFmtId="44" fontId="7" fillId="0" borderId="0" xfId="82" applyFont="1" applyFill="1" applyBorder="1" applyAlignment="1">
      <alignment horizontal="left" indent="1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11" fillId="26" borderId="0" xfId="0" applyFont="1" applyFill="1" applyAlignment="1">
      <alignment/>
    </xf>
    <xf numFmtId="2" fontId="17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13" fillId="0" borderId="13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2" fontId="30" fillId="0" borderId="0" xfId="0" applyNumberFormat="1" applyFont="1" applyFill="1" applyAlignment="1">
      <alignment wrapText="1"/>
    </xf>
    <xf numFmtId="2" fontId="13" fillId="0" borderId="0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2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40" xfId="0" applyFont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11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22" fillId="0" borderId="29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/>
    </xf>
    <xf numFmtId="2" fontId="13" fillId="0" borderId="14" xfId="0" applyNumberFormat="1" applyFont="1" applyBorder="1" applyAlignment="1">
      <alignment/>
    </xf>
    <xf numFmtId="0" fontId="7" fillId="0" borderId="40" xfId="0" applyFont="1" applyBorder="1" applyAlignment="1">
      <alignment horizontal="center" wrapText="1"/>
    </xf>
    <xf numFmtId="0" fontId="7" fillId="0" borderId="40" xfId="0" applyFont="1" applyBorder="1" applyAlignment="1">
      <alignment vertical="top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vertical="top" wrapText="1"/>
    </xf>
    <xf numFmtId="0" fontId="7" fillId="0" borderId="46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0" fontId="7" fillId="0" borderId="48" xfId="0" applyFont="1" applyBorder="1" applyAlignment="1">
      <alignment horizontal="center" wrapText="1"/>
    </xf>
    <xf numFmtId="0" fontId="11" fillId="0" borderId="49" xfId="0" applyFont="1" applyBorder="1" applyAlignment="1">
      <alignment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vertical="top" wrapText="1"/>
    </xf>
    <xf numFmtId="0" fontId="7" fillId="0" borderId="5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2" fontId="11" fillId="0" borderId="42" xfId="0" applyNumberFormat="1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1" fontId="11" fillId="0" borderId="43" xfId="0" applyNumberFormat="1" applyFont="1" applyBorder="1" applyAlignment="1">
      <alignment horizontal="center"/>
    </xf>
    <xf numFmtId="1" fontId="11" fillId="0" borderId="53" xfId="0" applyNumberFormat="1" applyFont="1" applyBorder="1" applyAlignment="1">
      <alignment horizontal="center"/>
    </xf>
    <xf numFmtId="1" fontId="11" fillId="0" borderId="44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 wrapText="1"/>
    </xf>
    <xf numFmtId="4" fontId="7" fillId="0" borderId="25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7" fillId="0" borderId="40" xfId="0" applyFont="1" applyFill="1" applyBorder="1" applyAlignment="1">
      <alignment vertical="top" wrapText="1"/>
    </xf>
    <xf numFmtId="0" fontId="7" fillId="0" borderId="51" xfId="0" applyFont="1" applyFill="1" applyBorder="1" applyAlignment="1">
      <alignment vertical="top" wrapText="1"/>
    </xf>
    <xf numFmtId="0" fontId="10" fillId="0" borderId="22" xfId="0" applyFont="1" applyBorder="1" applyAlignment="1">
      <alignment horizontal="left" indent="1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right"/>
    </xf>
    <xf numFmtId="0" fontId="10" fillId="0" borderId="32" xfId="0" applyFont="1" applyBorder="1" applyAlignment="1">
      <alignment horizontal="right" indent="1"/>
    </xf>
    <xf numFmtId="0" fontId="13" fillId="0" borderId="3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 wrapText="1"/>
    </xf>
    <xf numFmtId="0" fontId="7" fillId="0" borderId="51" xfId="0" applyFont="1" applyBorder="1" applyAlignment="1">
      <alignment horizontal="center"/>
    </xf>
    <xf numFmtId="2" fontId="10" fillId="0" borderId="40" xfId="0" applyNumberFormat="1" applyFont="1" applyFill="1" applyBorder="1" applyAlignment="1">
      <alignment wrapText="1"/>
    </xf>
    <xf numFmtId="2" fontId="7" fillId="0" borderId="40" xfId="0" applyNumberFormat="1" applyFont="1" applyFill="1" applyBorder="1" applyAlignment="1">
      <alignment wrapText="1"/>
    </xf>
    <xf numFmtId="0" fontId="7" fillId="0" borderId="46" xfId="0" applyFont="1" applyFill="1" applyBorder="1" applyAlignment="1">
      <alignment wrapText="1"/>
    </xf>
    <xf numFmtId="0" fontId="7" fillId="0" borderId="46" xfId="0" applyFont="1" applyFill="1" applyBorder="1" applyAlignment="1">
      <alignment horizontal="center" wrapText="1"/>
    </xf>
    <xf numFmtId="2" fontId="10" fillId="0" borderId="46" xfId="0" applyNumberFormat="1" applyFont="1" applyFill="1" applyBorder="1" applyAlignment="1">
      <alignment wrapText="1"/>
    </xf>
    <xf numFmtId="2" fontId="7" fillId="0" borderId="46" xfId="0" applyNumberFormat="1" applyFont="1" applyFill="1" applyBorder="1" applyAlignment="1">
      <alignment wrapText="1"/>
    </xf>
    <xf numFmtId="0" fontId="13" fillId="0" borderId="33" xfId="0" applyFont="1" applyBorder="1" applyAlignment="1">
      <alignment horizontal="center"/>
    </xf>
    <xf numFmtId="0" fontId="7" fillId="0" borderId="54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2" fontId="10" fillId="0" borderId="10" xfId="0" applyNumberFormat="1" applyFont="1" applyBorder="1" applyAlignment="1">
      <alignment wrapText="1"/>
    </xf>
    <xf numFmtId="0" fontId="10" fillId="0" borderId="22" xfId="0" applyFont="1" applyBorder="1" applyAlignment="1">
      <alignment/>
    </xf>
    <xf numFmtId="0" fontId="17" fillId="0" borderId="0" xfId="0" applyFont="1" applyBorder="1" applyAlignment="1">
      <alignment horizontal="left"/>
    </xf>
    <xf numFmtId="4" fontId="7" fillId="0" borderId="40" xfId="0" applyNumberFormat="1" applyFont="1" applyFill="1" applyBorder="1" applyAlignment="1">
      <alignment/>
    </xf>
    <xf numFmtId="4" fontId="10" fillId="0" borderId="40" xfId="0" applyNumberFormat="1" applyFont="1" applyBorder="1" applyAlignment="1">
      <alignment horizontal="center" wrapText="1"/>
    </xf>
    <xf numFmtId="2" fontId="7" fillId="0" borderId="40" xfId="0" applyNumberFormat="1" applyFont="1" applyBorder="1" applyAlignment="1">
      <alignment/>
    </xf>
    <xf numFmtId="4" fontId="10" fillId="0" borderId="46" xfId="0" applyNumberFormat="1" applyFont="1" applyBorder="1" applyAlignment="1">
      <alignment horizontal="center" wrapText="1"/>
    </xf>
    <xf numFmtId="2" fontId="7" fillId="0" borderId="46" xfId="0" applyNumberFormat="1" applyFont="1" applyBorder="1" applyAlignment="1">
      <alignment/>
    </xf>
    <xf numFmtId="4" fontId="10" fillId="0" borderId="51" xfId="0" applyNumberFormat="1" applyFont="1" applyBorder="1" applyAlignment="1">
      <alignment horizontal="center" wrapText="1"/>
    </xf>
    <xf numFmtId="2" fontId="7" fillId="0" borderId="51" xfId="0" applyNumberFormat="1" applyFont="1" applyBorder="1" applyAlignment="1">
      <alignment/>
    </xf>
    <xf numFmtId="0" fontId="11" fillId="0" borderId="55" xfId="0" applyFont="1" applyBorder="1" applyAlignment="1">
      <alignment/>
    </xf>
    <xf numFmtId="0" fontId="7" fillId="0" borderId="40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wrapText="1"/>
    </xf>
    <xf numFmtId="0" fontId="7" fillId="0" borderId="51" xfId="0" applyFont="1" applyFill="1" applyBorder="1" applyAlignment="1">
      <alignment horizontal="center" wrapText="1"/>
    </xf>
    <xf numFmtId="4" fontId="7" fillId="0" borderId="51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22" fillId="26" borderId="0" xfId="0" applyFont="1" applyFill="1" applyBorder="1" applyAlignment="1">
      <alignment/>
    </xf>
    <xf numFmtId="0" fontId="11" fillId="26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33" xfId="0" applyFont="1" applyBorder="1" applyAlignment="1">
      <alignment/>
    </xf>
    <xf numFmtId="0" fontId="13" fillId="0" borderId="22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2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0" fillId="6" borderId="0" xfId="0" applyFill="1" applyAlignment="1">
      <alignment/>
    </xf>
    <xf numFmtId="0" fontId="51" fillId="6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/>
    </xf>
    <xf numFmtId="2" fontId="0" fillId="0" borderId="31" xfId="0" applyNumberForma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4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3" fillId="0" borderId="31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6" borderId="0" xfId="0" applyFont="1" applyFill="1" applyAlignment="1">
      <alignment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vertical="top" wrapText="1"/>
    </xf>
    <xf numFmtId="0" fontId="23" fillId="0" borderId="46" xfId="0" applyFont="1" applyFill="1" applyBorder="1" applyAlignment="1">
      <alignment horizontal="center" wrapText="1"/>
    </xf>
    <xf numFmtId="166" fontId="65" fillId="0" borderId="46" xfId="0" applyNumberFormat="1" applyFont="1" applyFill="1" applyBorder="1" applyAlignment="1">
      <alignment horizontal="center"/>
    </xf>
    <xf numFmtId="4" fontId="23" fillId="0" borderId="46" xfId="0" applyNumberFormat="1" applyFont="1" applyFill="1" applyBorder="1" applyAlignment="1">
      <alignment/>
    </xf>
    <xf numFmtId="0" fontId="23" fillId="0" borderId="46" xfId="0" applyFont="1" applyFill="1" applyBorder="1" applyAlignment="1">
      <alignment horizontal="center"/>
    </xf>
    <xf numFmtId="0" fontId="23" fillId="0" borderId="46" xfId="0" applyFont="1" applyBorder="1" applyAlignment="1">
      <alignment horizontal="center" wrapText="1"/>
    </xf>
    <xf numFmtId="0" fontId="23" fillId="0" borderId="0" xfId="0" applyFont="1" applyFill="1" applyAlignment="1">
      <alignment/>
    </xf>
    <xf numFmtId="0" fontId="23" fillId="0" borderId="48" xfId="0" applyFont="1" applyFill="1" applyBorder="1" applyAlignment="1">
      <alignment horizontal="center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wrapText="1"/>
    </xf>
    <xf numFmtId="166" fontId="65" fillId="0" borderId="40" xfId="0" applyNumberFormat="1" applyFont="1" applyFill="1" applyBorder="1" applyAlignment="1">
      <alignment horizontal="center"/>
    </xf>
    <xf numFmtId="4" fontId="23" fillId="0" borderId="40" xfId="0" applyNumberFormat="1" applyFont="1" applyFill="1" applyBorder="1" applyAlignment="1">
      <alignment/>
    </xf>
    <xf numFmtId="0" fontId="23" fillId="0" borderId="40" xfId="0" applyFont="1" applyFill="1" applyBorder="1" applyAlignment="1">
      <alignment horizontal="center"/>
    </xf>
    <xf numFmtId="0" fontId="23" fillId="0" borderId="40" xfId="0" applyFont="1" applyBorder="1" applyAlignment="1">
      <alignment horizontal="center" wrapText="1"/>
    </xf>
    <xf numFmtId="166" fontId="0" fillId="0" borderId="40" xfId="0" applyNumberFormat="1" applyFont="1" applyFill="1" applyBorder="1" applyAlignment="1">
      <alignment horizontal="center"/>
    </xf>
    <xf numFmtId="0" fontId="23" fillId="0" borderId="40" xfId="0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166" fontId="0" fillId="0" borderId="51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4" fontId="13" fillId="0" borderId="56" xfId="0" applyNumberFormat="1" applyFont="1" applyBorder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vertical="top"/>
    </xf>
    <xf numFmtId="44" fontId="11" fillId="0" borderId="0" xfId="82" applyFont="1" applyFill="1" applyBorder="1" applyAlignment="1">
      <alignment vertical="top"/>
    </xf>
    <xf numFmtId="0" fontId="11" fillId="6" borderId="0" xfId="0" applyFont="1" applyFill="1" applyAlignment="1">
      <alignment horizontal="left"/>
    </xf>
    <xf numFmtId="44" fontId="11" fillId="6" borderId="0" xfId="82" applyFont="1" applyFill="1" applyAlignment="1">
      <alignment vertical="top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4" fontId="31" fillId="0" borderId="19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3" fontId="32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23" fillId="0" borderId="19" xfId="0" applyFont="1" applyBorder="1" applyAlignment="1">
      <alignment horizontal="justify"/>
    </xf>
    <xf numFmtId="0" fontId="7" fillId="0" borderId="31" xfId="0" applyFont="1" applyBorder="1" applyAlignment="1">
      <alignment wrapText="1"/>
    </xf>
    <xf numFmtId="0" fontId="9" fillId="0" borderId="31" xfId="0" applyFont="1" applyBorder="1" applyAlignment="1">
      <alignment horizontal="center" wrapText="1"/>
    </xf>
    <xf numFmtId="3" fontId="8" fillId="0" borderId="31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/>
    </xf>
    <xf numFmtId="4" fontId="31" fillId="0" borderId="31" xfId="0" applyNumberFormat="1" applyFont="1" applyBorder="1" applyAlignment="1">
      <alignment/>
    </xf>
    <xf numFmtId="4" fontId="32" fillId="0" borderId="31" xfId="0" applyNumberFormat="1" applyFont="1" applyBorder="1" applyAlignment="1">
      <alignment/>
    </xf>
    <xf numFmtId="3" fontId="32" fillId="0" borderId="31" xfId="0" applyNumberFormat="1" applyFont="1" applyBorder="1" applyAlignment="1">
      <alignment horizontal="center"/>
    </xf>
    <xf numFmtId="0" fontId="9" fillId="0" borderId="31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56" fillId="0" borderId="0" xfId="0" applyFont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7" fillId="6" borderId="11" xfId="0" applyFont="1" applyFill="1" applyBorder="1" applyAlignment="1">
      <alignment wrapText="1"/>
    </xf>
    <xf numFmtId="0" fontId="9" fillId="6" borderId="11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wrapText="1"/>
    </xf>
    <xf numFmtId="0" fontId="9" fillId="6" borderId="19" xfId="0" applyFont="1" applyFill="1" applyBorder="1" applyAlignment="1">
      <alignment horizontal="center" wrapText="1"/>
    </xf>
    <xf numFmtId="3" fontId="8" fillId="6" borderId="19" xfId="0" applyNumberFormat="1" applyFont="1" applyFill="1" applyBorder="1" applyAlignment="1">
      <alignment horizontal="center"/>
    </xf>
    <xf numFmtId="2" fontId="13" fillId="6" borderId="19" xfId="0" applyNumberFormat="1" applyFont="1" applyFill="1" applyBorder="1" applyAlignment="1">
      <alignment/>
    </xf>
    <xf numFmtId="4" fontId="31" fillId="6" borderId="19" xfId="0" applyNumberFormat="1" applyFont="1" applyFill="1" applyBorder="1" applyAlignment="1">
      <alignment/>
    </xf>
    <xf numFmtId="4" fontId="32" fillId="6" borderId="19" xfId="0" applyNumberFormat="1" applyFont="1" applyFill="1" applyBorder="1" applyAlignment="1">
      <alignment/>
    </xf>
    <xf numFmtId="3" fontId="32" fillId="6" borderId="19" xfId="0" applyNumberFormat="1" applyFont="1" applyFill="1" applyBorder="1" applyAlignment="1">
      <alignment horizontal="center"/>
    </xf>
    <xf numFmtId="0" fontId="9" fillId="6" borderId="19" xfId="0" applyFont="1" applyFill="1" applyBorder="1" applyAlignment="1">
      <alignment wrapText="1"/>
    </xf>
    <xf numFmtId="0" fontId="9" fillId="6" borderId="19" xfId="0" applyFont="1" applyFill="1" applyBorder="1" applyAlignment="1">
      <alignment wrapText="1"/>
    </xf>
    <xf numFmtId="0" fontId="11" fillId="6" borderId="0" xfId="0" applyFont="1" applyFill="1" applyAlignment="1">
      <alignment/>
    </xf>
    <xf numFmtId="0" fontId="9" fillId="6" borderId="19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wrapText="1"/>
    </xf>
    <xf numFmtId="0" fontId="7" fillId="6" borderId="19" xfId="0" applyFont="1" applyFill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6" borderId="0" xfId="0" applyFont="1" applyFill="1" applyAlignment="1">
      <alignment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4" fontId="7" fillId="6" borderId="19" xfId="0" applyNumberFormat="1" applyFont="1" applyFill="1" applyBorder="1" applyAlignment="1">
      <alignment horizontal="center" vertical="center" wrapText="1"/>
    </xf>
    <xf numFmtId="2" fontId="7" fillId="6" borderId="19" xfId="0" applyNumberFormat="1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1" fontId="7" fillId="6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4" fontId="7" fillId="26" borderId="19" xfId="0" applyNumberFormat="1" applyFont="1" applyFill="1" applyBorder="1" applyAlignment="1">
      <alignment horizontal="center" vertical="center" wrapText="1"/>
    </xf>
    <xf numFmtId="2" fontId="7" fillId="26" borderId="19" xfId="0" applyNumberFormat="1" applyFont="1" applyFill="1" applyBorder="1" applyAlignment="1">
      <alignment horizontal="center" vertical="center" wrapText="1"/>
    </xf>
    <xf numFmtId="0" fontId="12" fillId="26" borderId="19" xfId="0" applyFont="1" applyFill="1" applyBorder="1" applyAlignment="1">
      <alignment horizontal="center" vertical="center" wrapText="1"/>
    </xf>
    <xf numFmtId="1" fontId="7" fillId="26" borderId="19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9" fillId="0" borderId="33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10" fillId="26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7" fillId="0" borderId="19" xfId="0" applyFont="1" applyFill="1" applyBorder="1" applyAlignment="1">
      <alignment horizontal="left" vertical="center" wrapText="1"/>
    </xf>
    <xf numFmtId="0" fontId="7" fillId="26" borderId="19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/>
    </xf>
    <xf numFmtId="4" fontId="7" fillId="0" borderId="19" xfId="73" applyNumberFormat="1" applyFont="1" applyBorder="1" applyAlignment="1">
      <alignment wrapText="1"/>
      <protection/>
    </xf>
    <xf numFmtId="4" fontId="10" fillId="0" borderId="19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4" fillId="0" borderId="0" xfId="63" applyAlignment="1" applyProtection="1">
      <alignment/>
      <protection/>
    </xf>
    <xf numFmtId="0" fontId="10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left" indent="1"/>
    </xf>
    <xf numFmtId="4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6" borderId="19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3" fillId="6" borderId="19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10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1" fontId="10" fillId="0" borderId="0" xfId="0" applyNumberFormat="1" applyFont="1" applyAlignment="1">
      <alignment wrapText="1"/>
    </xf>
    <xf numFmtId="0" fontId="7" fillId="0" borderId="22" xfId="0" applyFont="1" applyBorder="1" applyAlignment="1">
      <alignment/>
    </xf>
    <xf numFmtId="0" fontId="10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wrapText="1"/>
    </xf>
    <xf numFmtId="0" fontId="7" fillId="0" borderId="57" xfId="0" applyFont="1" applyBorder="1" applyAlignment="1">
      <alignment/>
    </xf>
    <xf numFmtId="0" fontId="7" fillId="0" borderId="57" xfId="0" applyFont="1" applyBorder="1" applyAlignment="1">
      <alignment horizontal="left" vertical="top" wrapText="1"/>
    </xf>
    <xf numFmtId="0" fontId="7" fillId="0" borderId="57" xfId="0" applyFont="1" applyBorder="1" applyAlignment="1">
      <alignment vertical="top" wrapText="1"/>
    </xf>
    <xf numFmtId="49" fontId="7" fillId="0" borderId="57" xfId="0" applyNumberFormat="1" applyFont="1" applyBorder="1" applyAlignment="1">
      <alignment horizontal="left" vertical="top" wrapText="1"/>
    </xf>
    <xf numFmtId="0" fontId="7" fillId="0" borderId="57" xfId="0" applyFont="1" applyBorder="1" applyAlignment="1">
      <alignment horizontal="justify" vertical="top" wrapText="1"/>
    </xf>
    <xf numFmtId="0" fontId="23" fillId="0" borderId="57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9" fillId="26" borderId="0" xfId="0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57" xfId="0" applyFont="1" applyBorder="1" applyAlignment="1">
      <alignment horizontal="center" vertical="top" wrapText="1"/>
    </xf>
    <xf numFmtId="0" fontId="58" fillId="26" borderId="57" xfId="0" applyFont="1" applyFill="1" applyBorder="1" applyAlignment="1">
      <alignment vertical="top" wrapText="1"/>
    </xf>
    <xf numFmtId="0" fontId="10" fillId="0" borderId="5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4" fillId="0" borderId="57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11" fillId="6" borderId="19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0" fontId="7" fillId="27" borderId="19" xfId="0" applyFont="1" applyFill="1" applyBorder="1" applyAlignment="1">
      <alignment horizontal="left" vertical="center" wrapText="1"/>
    </xf>
    <xf numFmtId="166" fontId="51" fillId="0" borderId="40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/>
    </xf>
    <xf numFmtId="0" fontId="24" fillId="0" borderId="40" xfId="0" applyFont="1" applyFill="1" applyBorder="1" applyAlignment="1">
      <alignment horizontal="center"/>
    </xf>
    <xf numFmtId="4" fontId="24" fillId="0" borderId="58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21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3" xfId="72"/>
    <cellStyle name="Normalny_Arkusz1_FC p.19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5.125" style="46" customWidth="1"/>
    <col min="2" max="2" width="54.375" style="47" customWidth="1"/>
    <col min="3" max="3" width="9.1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7.625" style="47" customWidth="1"/>
    <col min="11" max="11" width="18.37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397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10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2:11" ht="8.25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2.75">
      <c r="B7" s="739" t="s">
        <v>123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3.7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2.75">
      <c r="B9" s="741" t="s">
        <v>521</v>
      </c>
      <c r="C9" s="741"/>
      <c r="J9" s="46"/>
      <c r="K9" s="46"/>
    </row>
    <row r="10" spans="2:11" ht="12.75">
      <c r="B10" s="736" t="s">
        <v>493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" customHeight="1">
      <c r="B11" s="53"/>
      <c r="D11" s="46"/>
      <c r="E11" s="46"/>
      <c r="F11" s="46"/>
      <c r="H11" s="46"/>
      <c r="I11" s="46"/>
      <c r="J11" s="46"/>
      <c r="K11" s="46"/>
    </row>
    <row r="12" spans="2:11" ht="12.75"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8.2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s="147" customFormat="1" ht="67.5" customHeight="1">
      <c r="A16" s="373">
        <v>1</v>
      </c>
      <c r="B16" s="58" t="s">
        <v>211</v>
      </c>
      <c r="C16" s="377" t="s">
        <v>94</v>
      </c>
      <c r="D16" s="378">
        <v>250</v>
      </c>
      <c r="E16" s="379"/>
      <c r="F16" s="382"/>
      <c r="G16" s="381"/>
      <c r="H16" s="384"/>
      <c r="I16" s="382"/>
      <c r="J16" s="386"/>
      <c r="K16" s="388"/>
    </row>
    <row r="17" spans="1:11" s="147" customFormat="1" ht="20.25" customHeight="1" thickBot="1">
      <c r="A17" s="374">
        <v>2</v>
      </c>
      <c r="B17" s="376" t="s">
        <v>95</v>
      </c>
      <c r="C17" s="317" t="s">
        <v>94</v>
      </c>
      <c r="D17" s="318">
        <v>30</v>
      </c>
      <c r="E17" s="380"/>
      <c r="F17" s="383"/>
      <c r="G17" s="375"/>
      <c r="H17" s="385"/>
      <c r="I17" s="383"/>
      <c r="J17" s="387"/>
      <c r="K17" s="389"/>
    </row>
    <row r="18" spans="1:9" s="89" customFormat="1" ht="12.75" customHeight="1" thickBot="1">
      <c r="A18" s="46"/>
      <c r="B18" s="137"/>
      <c r="C18" s="81"/>
      <c r="D18" s="83" t="s">
        <v>554</v>
      </c>
      <c r="E18" s="88"/>
      <c r="F18" s="171"/>
      <c r="G18" s="87"/>
      <c r="H18" s="88"/>
      <c r="I18" s="171"/>
    </row>
    <row r="19" spans="1:9" s="89" customFormat="1" ht="12.75" customHeight="1">
      <c r="A19" s="46"/>
      <c r="B19" s="137"/>
      <c r="C19" s="81"/>
      <c r="D19" s="83"/>
      <c r="E19" s="88"/>
      <c r="F19" s="90"/>
      <c r="G19" s="87"/>
      <c r="H19" s="88"/>
      <c r="I19" s="90"/>
    </row>
    <row r="20" spans="1:3" ht="15">
      <c r="A20" s="152" t="s">
        <v>121</v>
      </c>
      <c r="B20"/>
      <c r="C20"/>
    </row>
    <row r="21" ht="3" customHeight="1"/>
    <row r="22" spans="1:3" ht="15" customHeight="1">
      <c r="A22" s="320">
        <v>1</v>
      </c>
      <c r="B22" s="298" t="s">
        <v>108</v>
      </c>
      <c r="C22" s="91"/>
    </row>
    <row r="23" spans="1:3" ht="15" customHeight="1">
      <c r="A23" s="320">
        <v>2</v>
      </c>
      <c r="B23" s="299" t="s">
        <v>110</v>
      </c>
      <c r="C23" s="91"/>
    </row>
    <row r="24" spans="1:3" ht="15" customHeight="1">
      <c r="A24" s="320">
        <v>3</v>
      </c>
      <c r="B24" s="298" t="s">
        <v>109</v>
      </c>
      <c r="C24" s="91"/>
    </row>
    <row r="25" spans="1:3" ht="15" customHeight="1">
      <c r="A25" s="320">
        <v>4</v>
      </c>
      <c r="B25" s="298" t="s">
        <v>182</v>
      </c>
      <c r="C25" s="91"/>
    </row>
    <row r="26" spans="1:3" ht="15" customHeight="1">
      <c r="A26" s="320">
        <v>5</v>
      </c>
      <c r="B26" s="300" t="s">
        <v>111</v>
      </c>
      <c r="C26" s="300"/>
    </row>
    <row r="27" spans="1:2" ht="15">
      <c r="A27" s="320">
        <v>6</v>
      </c>
      <c r="B27" s="27" t="s">
        <v>210</v>
      </c>
    </row>
  </sheetData>
  <sheetProtection/>
  <mergeCells count="8">
    <mergeCell ref="B10:K10"/>
    <mergeCell ref="B12:K12"/>
    <mergeCell ref="B2:J3"/>
    <mergeCell ref="B4:J4"/>
    <mergeCell ref="A5:J5"/>
    <mergeCell ref="B7:K7"/>
    <mergeCell ref="C8:I8"/>
    <mergeCell ref="B9:C9"/>
  </mergeCells>
  <printOptions/>
  <pageMargins left="0.12" right="0.2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6" customWidth="1"/>
    <col min="2" max="2" width="57.625" style="47" customWidth="1"/>
    <col min="3" max="3" width="12.75390625" style="47" customWidth="1"/>
    <col min="4" max="4" width="7.375" style="178" customWidth="1"/>
    <col min="5" max="5" width="8.00390625" style="47" customWidth="1"/>
    <col min="6" max="6" width="9.625" style="47" customWidth="1"/>
    <col min="7" max="7" width="5.875" style="46" hidden="1" customWidth="1"/>
    <col min="8" max="8" width="5.25390625" style="46" customWidth="1"/>
    <col min="9" max="9" width="10.125" style="47" customWidth="1"/>
    <col min="10" max="10" width="14.00390625" style="47" customWidth="1"/>
    <col min="11" max="11" width="13.75390625" style="47" customWidth="1"/>
    <col min="12" max="16384" width="9.125" style="47" customWidth="1"/>
  </cols>
  <sheetData>
    <row r="1" spans="1:10" ht="12.75">
      <c r="A1" s="4"/>
      <c r="J1" s="48" t="s">
        <v>495</v>
      </c>
    </row>
    <row r="2" spans="1:10" ht="12.75" customHeight="1">
      <c r="A2" s="139"/>
      <c r="B2" s="737" t="s">
        <v>404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1:11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2:11" ht="12" customHeight="1">
      <c r="B7" s="49"/>
      <c r="C7" s="49"/>
      <c r="D7" s="179"/>
      <c r="E7" s="49"/>
      <c r="F7" s="49"/>
      <c r="G7" s="49"/>
      <c r="H7" s="49"/>
      <c r="I7" s="49"/>
      <c r="J7" s="49"/>
      <c r="K7" s="49"/>
    </row>
    <row r="8" spans="2:11" ht="12.75">
      <c r="B8" s="739" t="s">
        <v>446</v>
      </c>
      <c r="C8" s="739"/>
      <c r="D8" s="739"/>
      <c r="E8" s="739"/>
      <c r="F8" s="739"/>
      <c r="G8" s="739"/>
      <c r="H8" s="739"/>
      <c r="I8" s="739"/>
      <c r="J8" s="739"/>
      <c r="K8" s="739"/>
    </row>
    <row r="9" spans="3:11" ht="3.75" customHeight="1">
      <c r="C9" s="740"/>
      <c r="D9" s="740"/>
      <c r="E9" s="740"/>
      <c r="F9" s="740"/>
      <c r="G9" s="740"/>
      <c r="H9" s="740"/>
      <c r="I9" s="740"/>
      <c r="J9" s="46"/>
      <c r="K9" s="46"/>
    </row>
    <row r="10" spans="2:11" ht="12.75">
      <c r="B10" s="741" t="s">
        <v>521</v>
      </c>
      <c r="C10" s="741"/>
      <c r="J10" s="46"/>
      <c r="K10" s="46"/>
    </row>
    <row r="11" spans="2:11" ht="12.75"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  <c r="K11" s="736"/>
    </row>
    <row r="12" spans="2:11" ht="15" customHeight="1">
      <c r="B12" s="53"/>
      <c r="E12" s="46"/>
      <c r="F12" s="46"/>
      <c r="I12" s="46"/>
      <c r="J12" s="46"/>
      <c r="K12" s="46"/>
    </row>
    <row r="13" spans="2:11" ht="12.75">
      <c r="B13" s="736" t="s">
        <v>20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spans="1:11" ht="15.75" customHeight="1" thickBot="1">
      <c r="A14" s="73"/>
      <c r="B14" s="64"/>
      <c r="C14" s="64"/>
      <c r="D14" s="180"/>
      <c r="E14" s="64"/>
      <c r="F14" s="64"/>
      <c r="G14" s="64"/>
      <c r="H14" s="64"/>
      <c r="I14" s="64"/>
      <c r="J14" s="64"/>
      <c r="K14" s="323"/>
    </row>
    <row r="15" spans="1:11" ht="13.5">
      <c r="A15" s="74"/>
      <c r="B15" s="156"/>
      <c r="C15" s="74"/>
      <c r="D15" s="74"/>
      <c r="E15" s="157" t="s">
        <v>119</v>
      </c>
      <c r="F15" s="155" t="s">
        <v>543</v>
      </c>
      <c r="G15" s="54" t="s">
        <v>536</v>
      </c>
      <c r="H15" s="54" t="s">
        <v>536</v>
      </c>
      <c r="I15" s="155" t="s">
        <v>543</v>
      </c>
      <c r="J15" s="432" t="s">
        <v>531</v>
      </c>
      <c r="K15" s="54"/>
    </row>
    <row r="16" spans="1:11" ht="13.5" thickBot="1">
      <c r="A16" s="57" t="s">
        <v>537</v>
      </c>
      <c r="B16" s="57" t="s">
        <v>494</v>
      </c>
      <c r="C16" s="57" t="s">
        <v>491</v>
      </c>
      <c r="D16" s="57" t="s">
        <v>538</v>
      </c>
      <c r="E16" s="76" t="s">
        <v>539</v>
      </c>
      <c r="F16" s="57" t="s">
        <v>539</v>
      </c>
      <c r="G16" s="57" t="s">
        <v>540</v>
      </c>
      <c r="H16" s="57" t="s">
        <v>540</v>
      </c>
      <c r="I16" s="57" t="s">
        <v>541</v>
      </c>
      <c r="J16" s="341" t="s">
        <v>530</v>
      </c>
      <c r="K16" s="56" t="s">
        <v>532</v>
      </c>
    </row>
    <row r="17" spans="1:11" s="286" customFormat="1" ht="37.5" customHeight="1">
      <c r="A17" s="434">
        <v>1</v>
      </c>
      <c r="B17" s="428" t="s">
        <v>566</v>
      </c>
      <c r="C17" s="429" t="s">
        <v>22</v>
      </c>
      <c r="D17" s="429">
        <v>1</v>
      </c>
      <c r="E17" s="430"/>
      <c r="F17" s="431"/>
      <c r="G17" s="428"/>
      <c r="H17" s="395"/>
      <c r="I17" s="431"/>
      <c r="J17" s="428"/>
      <c r="K17" s="433"/>
    </row>
    <row r="18" spans="1:11" s="38" customFormat="1" ht="36.75" customHeight="1">
      <c r="A18" s="397">
        <v>2</v>
      </c>
      <c r="B18" s="372" t="s">
        <v>565</v>
      </c>
      <c r="C18" s="391" t="s">
        <v>22</v>
      </c>
      <c r="D18" s="391">
        <v>1</v>
      </c>
      <c r="E18" s="426"/>
      <c r="F18" s="427"/>
      <c r="G18" s="372"/>
      <c r="H18" s="391"/>
      <c r="I18" s="427"/>
      <c r="J18" s="372"/>
      <c r="K18" s="424"/>
    </row>
    <row r="19" spans="1:11" s="38" customFormat="1" ht="38.25" customHeight="1">
      <c r="A19" s="397">
        <v>3</v>
      </c>
      <c r="B19" s="372" t="s">
        <v>0</v>
      </c>
      <c r="C19" s="391" t="s">
        <v>22</v>
      </c>
      <c r="D19" s="391">
        <v>1</v>
      </c>
      <c r="E19" s="426"/>
      <c r="F19" s="427"/>
      <c r="G19" s="372"/>
      <c r="H19" s="391"/>
      <c r="I19" s="427"/>
      <c r="J19" s="372"/>
      <c r="K19" s="424"/>
    </row>
    <row r="20" spans="1:11" s="38" customFormat="1" ht="38.25" customHeight="1">
      <c r="A20" s="397">
        <v>4</v>
      </c>
      <c r="B20" s="372" t="s">
        <v>1</v>
      </c>
      <c r="C20" s="391" t="s">
        <v>22</v>
      </c>
      <c r="D20" s="391">
        <v>1</v>
      </c>
      <c r="E20" s="426"/>
      <c r="F20" s="427"/>
      <c r="G20" s="372"/>
      <c r="H20" s="391"/>
      <c r="I20" s="427"/>
      <c r="J20" s="372"/>
      <c r="K20" s="424"/>
    </row>
    <row r="21" spans="1:11" ht="21" customHeight="1" thickBot="1">
      <c r="A21" s="435"/>
      <c r="B21" s="82"/>
      <c r="C21" s="254"/>
      <c r="D21" s="26" t="s">
        <v>554</v>
      </c>
      <c r="E21" s="91"/>
      <c r="F21" s="256"/>
      <c r="G21" s="257"/>
      <c r="H21" s="284"/>
      <c r="I21" s="256"/>
      <c r="J21" s="254"/>
      <c r="K21" s="254"/>
    </row>
    <row r="22" spans="1:9" s="195" customFormat="1" ht="12.75" customHeight="1">
      <c r="A22" s="200" t="s">
        <v>544</v>
      </c>
      <c r="B22" s="191" t="s">
        <v>535</v>
      </c>
      <c r="C22" s="201"/>
      <c r="D22" s="305"/>
      <c r="E22" s="301"/>
      <c r="G22" s="201"/>
      <c r="H22" s="301"/>
      <c r="I22" s="302"/>
    </row>
    <row r="23" spans="1:9" s="195" customFormat="1" ht="7.5" customHeight="1">
      <c r="A23" s="102"/>
      <c r="B23" s="192"/>
      <c r="C23" s="201"/>
      <c r="D23" s="305"/>
      <c r="E23" s="301"/>
      <c r="G23" s="201"/>
      <c r="H23" s="301"/>
      <c r="I23" s="302"/>
    </row>
    <row r="24" spans="1:9" s="195" customFormat="1" ht="12.75" customHeight="1">
      <c r="A24" s="102"/>
      <c r="B24" s="101" t="s">
        <v>23</v>
      </c>
      <c r="C24" s="201"/>
      <c r="D24" s="305"/>
      <c r="E24" s="301"/>
      <c r="G24" s="201"/>
      <c r="H24" s="301"/>
      <c r="I24" s="302"/>
    </row>
    <row r="25" spans="1:9" s="89" customFormat="1" ht="12.75" customHeight="1">
      <c r="A25" s="436"/>
      <c r="B25" s="93"/>
      <c r="C25" s="87"/>
      <c r="D25" s="181"/>
      <c r="E25" s="88"/>
      <c r="G25" s="87"/>
      <c r="H25" s="150"/>
      <c r="I25" s="90"/>
    </row>
    <row r="26" spans="1:9" s="89" customFormat="1" ht="12.75" customHeight="1">
      <c r="A26" s="436"/>
      <c r="B26" s="91"/>
      <c r="C26" s="87"/>
      <c r="D26" s="181"/>
      <c r="E26" s="88"/>
      <c r="G26" s="87"/>
      <c r="H26" s="150"/>
      <c r="I26" s="90"/>
    </row>
    <row r="27" spans="1:9" s="89" customFormat="1" ht="12.75" customHeight="1">
      <c r="A27" s="46"/>
      <c r="B27" s="192"/>
      <c r="C27" s="87"/>
      <c r="D27" s="181"/>
      <c r="E27" s="88"/>
      <c r="G27" s="87"/>
      <c r="H27" s="150"/>
      <c r="I27" s="90"/>
    </row>
  </sheetData>
  <sheetProtection/>
  <mergeCells count="8">
    <mergeCell ref="B11:K11"/>
    <mergeCell ref="B13:K13"/>
    <mergeCell ref="B8:K8"/>
    <mergeCell ref="B2:J3"/>
    <mergeCell ref="B4:J4"/>
    <mergeCell ref="A5:I5"/>
    <mergeCell ref="C9:I9"/>
    <mergeCell ref="B10:C10"/>
  </mergeCells>
  <printOptions/>
  <pageMargins left="0.17" right="0.22" top="0.64" bottom="0.5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5.125" style="47" customWidth="1"/>
    <col min="2" max="2" width="57.625" style="47" customWidth="1"/>
    <col min="3" max="3" width="12.753906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5.375" style="47" customWidth="1"/>
    <col min="11" max="11" width="15.1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1:11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50"/>
    </row>
    <row r="7" spans="1:11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50"/>
    </row>
    <row r="8" spans="1:11" ht="12.75">
      <c r="A8" s="46"/>
      <c r="B8" s="739" t="s">
        <v>105</v>
      </c>
      <c r="C8" s="739"/>
      <c r="D8" s="739"/>
      <c r="E8" s="739"/>
      <c r="F8" s="739"/>
      <c r="G8" s="739"/>
      <c r="H8" s="739"/>
      <c r="I8" s="739"/>
      <c r="J8" s="739"/>
      <c r="K8" s="50"/>
    </row>
    <row r="9" spans="1:11" ht="12.75">
      <c r="A9" s="46"/>
      <c r="C9" s="740"/>
      <c r="D9" s="740"/>
      <c r="E9" s="740"/>
      <c r="F9" s="740"/>
      <c r="G9" s="740"/>
      <c r="H9" s="740"/>
      <c r="I9" s="46"/>
      <c r="J9" s="46"/>
      <c r="K9" s="50"/>
    </row>
    <row r="10" spans="1:11" ht="12.75">
      <c r="A10" s="46"/>
      <c r="B10" s="742" t="s">
        <v>521</v>
      </c>
      <c r="C10" s="742"/>
      <c r="D10" s="178"/>
      <c r="I10" s="46"/>
      <c r="J10" s="46"/>
      <c r="K10" s="50"/>
    </row>
    <row r="11" spans="1:11" ht="12.75">
      <c r="A11" s="46"/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  <c r="K11" s="50"/>
    </row>
    <row r="12" spans="1:11" ht="12.75">
      <c r="A12" s="46"/>
      <c r="B12" s="53"/>
      <c r="D12" s="178"/>
      <c r="E12" s="46"/>
      <c r="F12" s="46"/>
      <c r="H12" s="46"/>
      <c r="I12" s="46"/>
      <c r="J12" s="46"/>
      <c r="K12" s="50"/>
    </row>
    <row r="13" spans="1:11" ht="12.75">
      <c r="A13" s="46"/>
      <c r="B13" s="736" t="s">
        <v>20</v>
      </c>
      <c r="C13" s="736"/>
      <c r="D13" s="736"/>
      <c r="E13" s="736"/>
      <c r="F13" s="736"/>
      <c r="G13" s="736"/>
      <c r="H13" s="736"/>
      <c r="I13" s="736"/>
      <c r="J13" s="736"/>
      <c r="K13" s="50"/>
    </row>
    <row r="14" spans="1:11" ht="18.75" customHeight="1">
      <c r="A14" s="46"/>
      <c r="C14" s="740"/>
      <c r="D14" s="740"/>
      <c r="E14" s="740"/>
      <c r="F14" s="740"/>
      <c r="G14" s="740"/>
      <c r="H14" s="740"/>
      <c r="I14" s="740"/>
      <c r="J14" s="46"/>
      <c r="K14" s="46"/>
    </row>
    <row r="15" ht="13.5" thickBot="1"/>
    <row r="16" spans="1:11" ht="15.75" customHeight="1">
      <c r="A16" s="74"/>
      <c r="B16" s="156"/>
      <c r="C16" s="74"/>
      <c r="D16" s="74"/>
      <c r="E16" s="157" t="s">
        <v>119</v>
      </c>
      <c r="F16" s="155" t="s">
        <v>543</v>
      </c>
      <c r="G16" s="54" t="s">
        <v>536</v>
      </c>
      <c r="H16" s="54" t="s">
        <v>536</v>
      </c>
      <c r="I16" s="155" t="s">
        <v>543</v>
      </c>
      <c r="J16" s="54" t="s">
        <v>531</v>
      </c>
      <c r="K16" s="55"/>
    </row>
    <row r="17" spans="1:11" ht="15.75" customHeight="1" thickBot="1">
      <c r="A17" s="57" t="s">
        <v>537</v>
      </c>
      <c r="B17" s="57" t="s">
        <v>494</v>
      </c>
      <c r="C17" s="57" t="s">
        <v>491</v>
      </c>
      <c r="D17" s="57" t="s">
        <v>538</v>
      </c>
      <c r="E17" s="76" t="s">
        <v>539</v>
      </c>
      <c r="F17" s="57" t="s">
        <v>539</v>
      </c>
      <c r="G17" s="57" t="s">
        <v>540</v>
      </c>
      <c r="H17" s="57" t="s">
        <v>540</v>
      </c>
      <c r="I17" s="57" t="s">
        <v>541</v>
      </c>
      <c r="J17" s="57" t="s">
        <v>530</v>
      </c>
      <c r="K17" s="78" t="s">
        <v>532</v>
      </c>
    </row>
    <row r="18" spans="1:11" ht="95.25" thickBot="1">
      <c r="A18" s="74">
        <v>1</v>
      </c>
      <c r="B18" s="252" t="s">
        <v>2</v>
      </c>
      <c r="C18" s="74" t="s">
        <v>421</v>
      </c>
      <c r="D18" s="74">
        <v>150</v>
      </c>
      <c r="E18" s="437"/>
      <c r="F18" s="108"/>
      <c r="G18" s="331"/>
      <c r="H18" s="275"/>
      <c r="I18" s="175"/>
      <c r="J18" s="54"/>
      <c r="K18" s="54"/>
    </row>
    <row r="19" spans="1:11" ht="77.25" customHeight="1" thickBot="1">
      <c r="A19" s="74">
        <v>2</v>
      </c>
      <c r="B19" s="183" t="s">
        <v>149</v>
      </c>
      <c r="C19" s="163" t="s">
        <v>94</v>
      </c>
      <c r="D19" s="163">
        <v>30</v>
      </c>
      <c r="E19" s="438"/>
      <c r="F19" s="247"/>
      <c r="G19" s="277"/>
      <c r="H19" s="274"/>
      <c r="I19" s="247"/>
      <c r="J19" s="242"/>
      <c r="K19" s="242"/>
    </row>
    <row r="20" spans="1:11" ht="69" customHeight="1" thickBot="1">
      <c r="A20" s="74">
        <v>3</v>
      </c>
      <c r="B20" s="253" t="s">
        <v>148</v>
      </c>
      <c r="C20" s="164" t="s">
        <v>542</v>
      </c>
      <c r="D20" s="66">
        <v>10</v>
      </c>
      <c r="E20" s="439"/>
      <c r="F20" s="248"/>
      <c r="G20" s="332"/>
      <c r="H20" s="276"/>
      <c r="I20" s="249"/>
      <c r="J20" s="172"/>
      <c r="K20" s="65"/>
    </row>
    <row r="21" spans="1:11" ht="21" customHeight="1" thickBot="1">
      <c r="A21" s="81"/>
      <c r="B21" s="82"/>
      <c r="C21" s="81"/>
      <c r="D21" s="83" t="s">
        <v>554</v>
      </c>
      <c r="E21" s="251"/>
      <c r="F21" s="245">
        <f>SUM(F18:F20)</f>
        <v>0</v>
      </c>
      <c r="G21" s="246"/>
      <c r="H21" s="246"/>
      <c r="I21" s="245">
        <f>SUM(I18:I20)</f>
        <v>0</v>
      </c>
      <c r="J21" s="81"/>
      <c r="K21" s="86"/>
    </row>
    <row r="22" spans="2:7" s="38" customFormat="1" ht="18" customHeight="1">
      <c r="B22" s="304" t="s">
        <v>121</v>
      </c>
      <c r="G22" s="102"/>
    </row>
    <row r="23" spans="1:7" s="38" customFormat="1" ht="15.75">
      <c r="A23" s="102">
        <v>1</v>
      </c>
      <c r="B23" s="38" t="s">
        <v>150</v>
      </c>
      <c r="G23" s="102"/>
    </row>
    <row r="24" spans="1:7" s="38" customFormat="1" ht="15.75">
      <c r="A24" s="102">
        <v>2</v>
      </c>
      <c r="B24" s="101" t="s">
        <v>122</v>
      </c>
      <c r="G24" s="102"/>
    </row>
    <row r="25" spans="1:11" s="38" customFormat="1" ht="15.75">
      <c r="A25" s="201">
        <v>3</v>
      </c>
      <c r="B25" s="337" t="s">
        <v>102</v>
      </c>
      <c r="C25" s="337"/>
      <c r="D25" s="337"/>
      <c r="E25" s="337"/>
      <c r="F25" s="337"/>
      <c r="G25" s="343"/>
      <c r="H25" s="337"/>
      <c r="I25" s="337"/>
      <c r="J25" s="337"/>
      <c r="K25" s="337"/>
    </row>
    <row r="26" spans="1:11" s="38" customFormat="1" ht="12" customHeight="1">
      <c r="A26" s="213"/>
      <c r="B26" s="347" t="s">
        <v>160</v>
      </c>
      <c r="C26" s="337"/>
      <c r="D26" s="337"/>
      <c r="E26" s="337"/>
      <c r="F26" s="337"/>
      <c r="G26" s="343"/>
      <c r="H26" s="337"/>
      <c r="I26" s="337"/>
      <c r="J26" s="337"/>
      <c r="K26" s="337"/>
    </row>
    <row r="27" spans="1:11" s="38" customFormat="1" ht="12" customHeight="1">
      <c r="A27" s="213"/>
      <c r="B27" s="347" t="s">
        <v>3</v>
      </c>
      <c r="C27" s="337"/>
      <c r="D27" s="337"/>
      <c r="E27" s="337"/>
      <c r="F27" s="337"/>
      <c r="G27" s="343"/>
      <c r="H27" s="337"/>
      <c r="I27" s="337"/>
      <c r="J27" s="337"/>
      <c r="K27" s="337"/>
    </row>
    <row r="28" spans="1:23" s="38" customFormat="1" ht="15.75">
      <c r="A28" s="213"/>
      <c r="B28" s="348" t="s">
        <v>6</v>
      </c>
      <c r="C28" s="195"/>
      <c r="D28" s="195"/>
      <c r="E28" s="195"/>
      <c r="F28" s="195"/>
      <c r="G28" s="201"/>
      <c r="H28" s="195"/>
      <c r="I28" s="195"/>
      <c r="J28" s="195"/>
      <c r="K28" s="195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</row>
  </sheetData>
  <sheetProtection/>
  <mergeCells count="9">
    <mergeCell ref="B11:J11"/>
    <mergeCell ref="B13:J13"/>
    <mergeCell ref="C14:I14"/>
    <mergeCell ref="B2:J3"/>
    <mergeCell ref="B4:J4"/>
    <mergeCell ref="A5:I5"/>
    <mergeCell ref="B8:J8"/>
    <mergeCell ref="C9:H9"/>
    <mergeCell ref="B10:C10"/>
  </mergeCells>
  <printOptions/>
  <pageMargins left="0.15" right="0.2" top="0.53" bottom="0.53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" sqref="K1"/>
    </sheetView>
  </sheetViews>
  <sheetFormatPr defaultColWidth="9.00390625" defaultRowHeight="15.75" customHeight="1"/>
  <cols>
    <col min="1" max="1" width="4.125" style="46" customWidth="1"/>
    <col min="2" max="2" width="62.00390625" style="47" customWidth="1"/>
    <col min="3" max="3" width="8.375" style="47" customWidth="1"/>
    <col min="4" max="4" width="6.75390625" style="47" customWidth="1"/>
    <col min="5" max="5" width="8.00390625" style="47" customWidth="1"/>
    <col min="6" max="6" width="9.125" style="47" customWidth="1"/>
    <col min="7" max="7" width="5.00390625" style="46" hidden="1" customWidth="1"/>
    <col min="8" max="8" width="6.00390625" style="47" customWidth="1"/>
    <col min="9" max="9" width="10.375" style="47" customWidth="1"/>
    <col min="10" max="10" width="16.625" style="47" customWidth="1"/>
    <col min="11" max="11" width="14.625" style="47" customWidth="1"/>
    <col min="12" max="16384" width="9.125" style="47" customWidth="1"/>
  </cols>
  <sheetData>
    <row r="1" ht="12.75">
      <c r="K1" s="710" t="s">
        <v>495</v>
      </c>
    </row>
    <row r="2" ht="12.75">
      <c r="J2" s="48"/>
    </row>
    <row r="3" spans="1:10" ht="12.75" customHeight="1">
      <c r="A3" s="139"/>
      <c r="B3" s="737" t="s">
        <v>397</v>
      </c>
      <c r="C3" s="737"/>
      <c r="D3" s="737"/>
      <c r="E3" s="737"/>
      <c r="F3" s="737"/>
      <c r="G3" s="737"/>
      <c r="H3" s="737"/>
      <c r="I3" s="737"/>
      <c r="J3" s="737"/>
    </row>
    <row r="4" spans="1:10" ht="12.75" customHeight="1">
      <c r="A4" s="139"/>
      <c r="B4" s="737"/>
      <c r="C4" s="737"/>
      <c r="D4" s="737"/>
      <c r="E4" s="737"/>
      <c r="F4" s="737"/>
      <c r="G4" s="737"/>
      <c r="H4" s="737"/>
      <c r="I4" s="737"/>
      <c r="J4" s="737"/>
    </row>
    <row r="5" spans="1:10" ht="12.75">
      <c r="A5" s="139"/>
      <c r="B5" s="738" t="s">
        <v>534</v>
      </c>
      <c r="C5" s="738"/>
      <c r="D5" s="738"/>
      <c r="E5" s="738"/>
      <c r="F5" s="738"/>
      <c r="G5" s="738"/>
      <c r="H5" s="738"/>
      <c r="I5" s="738"/>
      <c r="J5" s="738"/>
    </row>
    <row r="6" spans="1:9" ht="12.75">
      <c r="A6" s="738" t="s">
        <v>305</v>
      </c>
      <c r="B6" s="738"/>
      <c r="C6" s="738"/>
      <c r="D6" s="738"/>
      <c r="E6" s="738"/>
      <c r="F6" s="738"/>
      <c r="G6" s="738"/>
      <c r="H6" s="738"/>
      <c r="I6" s="738"/>
    </row>
    <row r="7" spans="2:11" ht="15.75" customHeight="1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2:11" ht="15.75" customHeight="1">
      <c r="B8" s="739" t="s">
        <v>107</v>
      </c>
      <c r="C8" s="739"/>
      <c r="D8" s="739"/>
      <c r="E8" s="739"/>
      <c r="F8" s="739"/>
      <c r="G8" s="739"/>
      <c r="H8" s="739"/>
      <c r="I8" s="739"/>
      <c r="J8" s="739"/>
      <c r="K8" s="739"/>
    </row>
    <row r="9" spans="3:11" ht="15.75" customHeight="1">
      <c r="C9" s="740"/>
      <c r="D9" s="740"/>
      <c r="E9" s="740"/>
      <c r="F9" s="740"/>
      <c r="G9" s="740"/>
      <c r="H9" s="740"/>
      <c r="I9" s="740"/>
      <c r="J9" s="46"/>
      <c r="K9" s="46"/>
    </row>
    <row r="10" spans="2:11" ht="15.75" customHeight="1">
      <c r="B10" s="741" t="s">
        <v>521</v>
      </c>
      <c r="C10" s="741"/>
      <c r="J10" s="46"/>
      <c r="K10" s="46"/>
    </row>
    <row r="11" spans="2:11" ht="15.75" customHeight="1"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  <c r="K11" s="736"/>
    </row>
    <row r="12" spans="2:11" ht="15.75" customHeight="1">
      <c r="B12" s="53"/>
      <c r="D12" s="46"/>
      <c r="E12" s="46"/>
      <c r="F12" s="46"/>
      <c r="H12" s="46"/>
      <c r="I12" s="46"/>
      <c r="J12" s="46"/>
      <c r="K12" s="46"/>
    </row>
    <row r="13" spans="2:11" ht="15.75" customHeight="1">
      <c r="B13" s="736" t="s">
        <v>492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spans="2:11" ht="15.75" customHeight="1" thickBot="1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.75" customHeight="1">
      <c r="A15" s="74"/>
      <c r="B15" s="156"/>
      <c r="C15" s="74"/>
      <c r="D15" s="74"/>
      <c r="E15" s="157" t="s">
        <v>119</v>
      </c>
      <c r="F15" s="155" t="s">
        <v>543</v>
      </c>
      <c r="G15" s="54" t="s">
        <v>536</v>
      </c>
      <c r="H15" s="54" t="s">
        <v>536</v>
      </c>
      <c r="I15" s="155" t="s">
        <v>543</v>
      </c>
      <c r="J15" s="54" t="s">
        <v>531</v>
      </c>
      <c r="K15" s="55"/>
    </row>
    <row r="16" spans="1:11" ht="15.75" customHeight="1" thickBot="1">
      <c r="A16" s="57" t="s">
        <v>537</v>
      </c>
      <c r="B16" s="57" t="s">
        <v>494</v>
      </c>
      <c r="C16" s="57" t="s">
        <v>491</v>
      </c>
      <c r="D16" s="57" t="s">
        <v>538</v>
      </c>
      <c r="E16" s="76" t="s">
        <v>539</v>
      </c>
      <c r="F16" s="57" t="s">
        <v>539</v>
      </c>
      <c r="G16" s="57" t="s">
        <v>540</v>
      </c>
      <c r="H16" s="57" t="s">
        <v>540</v>
      </c>
      <c r="I16" s="57" t="s">
        <v>541</v>
      </c>
      <c r="J16" s="57" t="s">
        <v>530</v>
      </c>
      <c r="K16" s="78" t="s">
        <v>532</v>
      </c>
    </row>
    <row r="17" spans="1:11" ht="60" customHeight="1" thickBot="1">
      <c r="A17" s="129">
        <v>1</v>
      </c>
      <c r="B17" s="440" t="s">
        <v>231</v>
      </c>
      <c r="C17" s="129" t="s">
        <v>542</v>
      </c>
      <c r="D17" s="129">
        <v>1</v>
      </c>
      <c r="E17" s="113"/>
      <c r="F17" s="127"/>
      <c r="G17" s="116"/>
      <c r="H17" s="116"/>
      <c r="I17" s="127"/>
      <c r="J17" s="117"/>
      <c r="K17" s="129"/>
    </row>
    <row r="18" spans="4:9" ht="26.25" customHeight="1" thickBot="1">
      <c r="D18" s="68" t="s">
        <v>533</v>
      </c>
      <c r="F18" s="69"/>
      <c r="I18" s="69"/>
    </row>
    <row r="19" spans="2:9" ht="26.25" customHeight="1">
      <c r="B19" s="304" t="s">
        <v>228</v>
      </c>
      <c r="D19" s="68"/>
      <c r="F19" s="177"/>
      <c r="I19" s="177"/>
    </row>
    <row r="20" spans="1:2" ht="15.75" customHeight="1">
      <c r="A20" s="102"/>
      <c r="B20" s="38" t="s">
        <v>226</v>
      </c>
    </row>
    <row r="21" spans="1:2" ht="15.75" customHeight="1">
      <c r="A21" s="34"/>
      <c r="B21" s="38" t="s">
        <v>227</v>
      </c>
    </row>
    <row r="22" spans="4:9" ht="7.5" customHeight="1">
      <c r="D22" s="68"/>
      <c r="F22" s="177"/>
      <c r="I22" s="177"/>
    </row>
    <row r="23" ht="17.25" customHeight="1">
      <c r="B23" s="42" t="s">
        <v>445</v>
      </c>
    </row>
    <row r="24" spans="1:2" ht="15.75" customHeight="1">
      <c r="A24" s="101"/>
      <c r="B24" s="101" t="s">
        <v>511</v>
      </c>
    </row>
    <row r="25" ht="15.75" customHeight="1">
      <c r="A25" s="102"/>
    </row>
    <row r="26" ht="15.75" customHeight="1">
      <c r="A26" s="34"/>
    </row>
    <row r="27" ht="15.75" customHeight="1">
      <c r="A27" s="34"/>
    </row>
    <row r="28" ht="15.75" customHeight="1">
      <c r="A28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3" ht="15.75" customHeight="1">
      <c r="A33" s="34"/>
    </row>
    <row r="34" ht="15.75" customHeight="1">
      <c r="A34" s="34"/>
    </row>
    <row r="35" ht="15.75" customHeight="1">
      <c r="A35" s="34"/>
    </row>
  </sheetData>
  <sheetProtection/>
  <mergeCells count="8">
    <mergeCell ref="B3:J4"/>
    <mergeCell ref="B5:J5"/>
    <mergeCell ref="B13:K13"/>
    <mergeCell ref="C9:I9"/>
    <mergeCell ref="B10:C10"/>
    <mergeCell ref="B11:K11"/>
    <mergeCell ref="B8:K8"/>
    <mergeCell ref="A6:I6"/>
  </mergeCells>
  <printOptions/>
  <pageMargins left="0.2" right="0.27" top="0.55" bottom="0.52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125" style="46" customWidth="1"/>
    <col min="2" max="2" width="64.75390625" style="47" customWidth="1"/>
    <col min="3" max="3" width="7.75390625" style="47" customWidth="1"/>
    <col min="4" max="4" width="6.75390625" style="47" customWidth="1"/>
    <col min="5" max="5" width="8.00390625" style="47" customWidth="1"/>
    <col min="6" max="6" width="9.125" style="47" customWidth="1"/>
    <col min="7" max="7" width="5.00390625" style="46" hidden="1" customWidth="1"/>
    <col min="8" max="8" width="6.00390625" style="47" customWidth="1"/>
    <col min="9" max="9" width="10.375" style="47" customWidth="1"/>
    <col min="10" max="10" width="13.875" style="47" customWidth="1"/>
    <col min="11" max="11" width="13.2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10" ht="12.75">
      <c r="A5" s="738" t="s">
        <v>4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2:11" ht="6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2.75">
      <c r="B7" s="739" t="s">
        <v>324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15.7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2.75">
      <c r="B9" s="741" t="s">
        <v>521</v>
      </c>
      <c r="C9" s="741"/>
      <c r="J9" s="46"/>
      <c r="K9" s="46"/>
    </row>
    <row r="10" spans="2:11" ht="12.75"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" customHeight="1">
      <c r="B11" s="53"/>
      <c r="D11" s="46"/>
      <c r="E11" s="46"/>
      <c r="F11" s="46"/>
      <c r="H11" s="46"/>
      <c r="I11" s="46"/>
      <c r="J11" s="46"/>
      <c r="K11" s="46"/>
    </row>
    <row r="12" spans="2:11" ht="12.75"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2:11" ht="17.25" customHeight="1" thickBot="1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65.25" customHeight="1" thickBot="1">
      <c r="A16" s="126">
        <v>1</v>
      </c>
      <c r="B16" s="128" t="s">
        <v>230</v>
      </c>
      <c r="C16" s="129" t="s">
        <v>94</v>
      </c>
      <c r="D16" s="112">
        <v>500</v>
      </c>
      <c r="E16" s="321"/>
      <c r="F16" s="127"/>
      <c r="G16" s="116"/>
      <c r="H16" s="116"/>
      <c r="I16" s="127"/>
      <c r="J16" s="117"/>
      <c r="K16" s="111"/>
    </row>
    <row r="17" spans="4:9" ht="24.75" customHeight="1" thickBot="1">
      <c r="D17" s="68" t="s">
        <v>533</v>
      </c>
      <c r="F17" s="69">
        <f>SUM(F15:F16)</f>
        <v>0</v>
      </c>
      <c r="I17" s="69">
        <f>SUM(I16)</f>
        <v>0</v>
      </c>
    </row>
    <row r="18" ht="24.75" customHeight="1"/>
    <row r="19" ht="24.75" customHeight="1">
      <c r="B19" s="42" t="s">
        <v>445</v>
      </c>
    </row>
    <row r="20" spans="1:2" ht="24.75" customHeight="1">
      <c r="A20" s="101"/>
      <c r="B20" s="101" t="s">
        <v>23</v>
      </c>
    </row>
    <row r="21" ht="24.75" customHeight="1">
      <c r="A21" s="102"/>
    </row>
    <row r="22" ht="24.75" customHeight="1">
      <c r="A22" s="34"/>
    </row>
    <row r="23" ht="24.75" customHeight="1">
      <c r="A23" s="34"/>
    </row>
    <row r="24" spans="1:2" ht="24.75" customHeight="1">
      <c r="A24" s="34"/>
      <c r="B24" s="27"/>
    </row>
    <row r="25" spans="1:2" ht="24.75" customHeight="1">
      <c r="A25" s="34"/>
      <c r="B25" s="27"/>
    </row>
    <row r="26" ht="24.75" customHeight="1">
      <c r="A26" s="34"/>
    </row>
    <row r="27" ht="24.75" customHeight="1">
      <c r="A27" s="34"/>
    </row>
    <row r="28" ht="24.75" customHeight="1">
      <c r="A28" s="34"/>
    </row>
    <row r="29" ht="24.75" customHeight="1">
      <c r="A29" s="34"/>
    </row>
    <row r="31" ht="15">
      <c r="A31" s="34"/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</sheetData>
  <sheetProtection/>
  <mergeCells count="8">
    <mergeCell ref="B10:K10"/>
    <mergeCell ref="B12:K12"/>
    <mergeCell ref="B2:J3"/>
    <mergeCell ref="B4:J4"/>
    <mergeCell ref="A5:J5"/>
    <mergeCell ref="B7:K7"/>
    <mergeCell ref="C8:I8"/>
    <mergeCell ref="B9:C9"/>
  </mergeCells>
  <printOptions/>
  <pageMargins left="0.13" right="0.2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7.25390625" style="47" customWidth="1"/>
    <col min="3" max="3" width="8.87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131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493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6" t="s">
        <v>537</v>
      </c>
      <c r="B15" s="56" t="s">
        <v>494</v>
      </c>
      <c r="C15" s="56" t="s">
        <v>491</v>
      </c>
      <c r="D15" s="56" t="s">
        <v>538</v>
      </c>
      <c r="E15" s="158" t="s">
        <v>539</v>
      </c>
      <c r="F15" s="56" t="s">
        <v>539</v>
      </c>
      <c r="G15" s="56" t="s">
        <v>540</v>
      </c>
      <c r="H15" s="56" t="s">
        <v>540</v>
      </c>
      <c r="I15" s="56" t="s">
        <v>541</v>
      </c>
      <c r="J15" s="56" t="s">
        <v>530</v>
      </c>
      <c r="K15" s="159" t="s">
        <v>532</v>
      </c>
    </row>
    <row r="16" spans="1:11" s="182" customFormat="1" ht="212.25" customHeight="1" thickBot="1">
      <c r="A16" s="205">
        <v>1</v>
      </c>
      <c r="B16" s="206" t="s">
        <v>177</v>
      </c>
      <c r="C16" s="207" t="s">
        <v>555</v>
      </c>
      <c r="D16" s="208">
        <v>1</v>
      </c>
      <c r="E16" s="209"/>
      <c r="F16" s="235"/>
      <c r="G16" s="236"/>
      <c r="H16" s="236"/>
      <c r="I16" s="237"/>
      <c r="J16" s="210"/>
      <c r="K16" s="211"/>
    </row>
    <row r="17" spans="1:11" ht="21" customHeight="1" thickBot="1">
      <c r="A17" s="81"/>
      <c r="B17" s="82"/>
      <c r="C17" s="81"/>
      <c r="D17" s="83" t="s">
        <v>554</v>
      </c>
      <c r="E17" s="83"/>
      <c r="F17" s="84"/>
      <c r="G17" s="85"/>
      <c r="H17" s="85"/>
      <c r="I17" s="84"/>
      <c r="J17" s="81"/>
      <c r="K17" s="86"/>
    </row>
    <row r="18" spans="1:9" s="89" customFormat="1" ht="12.75" customHeight="1">
      <c r="A18" s="81" t="s">
        <v>544</v>
      </c>
      <c r="B18" s="82"/>
      <c r="C18" s="87"/>
      <c r="D18" s="87"/>
      <c r="E18" s="88"/>
      <c r="G18" s="87"/>
      <c r="H18" s="88"/>
      <c r="I18" s="90"/>
    </row>
    <row r="19" spans="1:9" s="89" customFormat="1" ht="7.5" customHeight="1">
      <c r="A19" s="47"/>
      <c r="B19" s="91"/>
      <c r="C19" s="87"/>
      <c r="D19" s="87"/>
      <c r="E19" s="88"/>
      <c r="G19" s="87"/>
      <c r="H19" s="88"/>
      <c r="I19" s="90"/>
    </row>
    <row r="20" spans="1:9" s="89" customFormat="1" ht="16.5" customHeight="1">
      <c r="A20" s="47"/>
      <c r="B20" s="191" t="s">
        <v>225</v>
      </c>
      <c r="C20" s="87"/>
      <c r="D20" s="87"/>
      <c r="E20" s="88"/>
      <c r="G20" s="87"/>
      <c r="H20" s="88"/>
      <c r="I20" s="90"/>
    </row>
    <row r="21" spans="1:9" s="89" customFormat="1" ht="6.75" customHeight="1">
      <c r="A21" s="92"/>
      <c r="B21" s="91"/>
      <c r="C21" s="87"/>
      <c r="D21" s="87"/>
      <c r="E21" s="88"/>
      <c r="G21" s="87"/>
      <c r="H21" s="88"/>
      <c r="I21" s="90"/>
    </row>
    <row r="22" spans="1:9" s="89" customFormat="1" ht="15" customHeight="1">
      <c r="A22" s="92"/>
      <c r="B22" s="101" t="s">
        <v>23</v>
      </c>
      <c r="C22" s="87"/>
      <c r="D22" s="87"/>
      <c r="E22" s="88"/>
      <c r="G22" s="87"/>
      <c r="H22" s="88"/>
      <c r="I22" s="90"/>
    </row>
    <row r="23" spans="1:9" s="89" customFormat="1" ht="12.75" customHeight="1">
      <c r="A23" s="47"/>
      <c r="B23" s="91"/>
      <c r="C23" s="87"/>
      <c r="D23" s="87"/>
      <c r="E23" s="88"/>
      <c r="G23" s="87"/>
      <c r="H23" s="88"/>
      <c r="I23" s="90"/>
    </row>
    <row r="24" spans="1:9" s="89" customFormat="1" ht="12.75">
      <c r="A24" s="81"/>
      <c r="B24" s="71"/>
      <c r="C24" s="87"/>
      <c r="D24" s="87"/>
      <c r="E24" s="88"/>
      <c r="G24" s="87"/>
      <c r="H24" s="88"/>
      <c r="I24" s="90"/>
    </row>
  </sheetData>
  <sheetProtection/>
  <mergeCells count="8">
    <mergeCell ref="B12:K12"/>
    <mergeCell ref="C8:I8"/>
    <mergeCell ref="B9:C9"/>
    <mergeCell ref="B10:K10"/>
    <mergeCell ref="B7:K7"/>
    <mergeCell ref="B2:J3"/>
    <mergeCell ref="B4:J4"/>
    <mergeCell ref="A5:H5"/>
  </mergeCells>
  <printOptions/>
  <pageMargins left="0.17" right="0.42" top="0.59" bottom="0.62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4.125" style="102" customWidth="1"/>
    <col min="2" max="2" width="64.75390625" style="38" customWidth="1"/>
    <col min="3" max="3" width="6.875" style="38" customWidth="1"/>
    <col min="4" max="4" width="6.75390625" style="38" customWidth="1"/>
    <col min="5" max="5" width="8.00390625" style="38" customWidth="1"/>
    <col min="6" max="6" width="9.125" style="38" customWidth="1"/>
    <col min="7" max="7" width="8.375" style="102" hidden="1" customWidth="1"/>
    <col min="8" max="8" width="6.00390625" style="38" customWidth="1"/>
    <col min="9" max="9" width="10.375" style="38" customWidth="1"/>
    <col min="10" max="10" width="13.875" style="38" customWidth="1"/>
    <col min="11" max="11" width="13.25390625" style="38" customWidth="1"/>
    <col min="12" max="15" width="0" style="38" hidden="1" customWidth="1"/>
    <col min="16" max="16384" width="9.125" style="38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2:11" ht="6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2:11" ht="15.75">
      <c r="B7" s="739" t="s">
        <v>132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15.75" customHeight="1">
      <c r="C8" s="748"/>
      <c r="D8" s="748"/>
      <c r="E8" s="748"/>
      <c r="F8" s="748"/>
      <c r="G8" s="748"/>
      <c r="H8" s="748"/>
      <c r="I8" s="748"/>
      <c r="J8" s="102"/>
      <c r="K8" s="102"/>
    </row>
    <row r="9" spans="2:11" ht="15.75">
      <c r="B9" s="749" t="s">
        <v>521</v>
      </c>
      <c r="C9" s="749"/>
      <c r="J9" s="102"/>
      <c r="K9" s="102"/>
    </row>
    <row r="10" spans="2:11" ht="15.75">
      <c r="B10" s="747" t="s">
        <v>520</v>
      </c>
      <c r="C10" s="747"/>
      <c r="D10" s="747"/>
      <c r="E10" s="747"/>
      <c r="F10" s="747"/>
      <c r="G10" s="747"/>
      <c r="H10" s="747"/>
      <c r="I10" s="747"/>
      <c r="J10" s="747"/>
      <c r="K10" s="747"/>
    </row>
    <row r="11" spans="2:11" ht="15" customHeight="1">
      <c r="B11" s="132"/>
      <c r="D11" s="102"/>
      <c r="E11" s="102"/>
      <c r="F11" s="102"/>
      <c r="H11" s="102"/>
      <c r="I11" s="102"/>
      <c r="J11" s="102"/>
      <c r="K11" s="102"/>
    </row>
    <row r="12" spans="2:11" ht="15.75">
      <c r="B12" s="747" t="s">
        <v>19</v>
      </c>
      <c r="C12" s="747"/>
      <c r="D12" s="747"/>
      <c r="E12" s="747"/>
      <c r="F12" s="747"/>
      <c r="G12" s="747"/>
      <c r="H12" s="747"/>
      <c r="I12" s="747"/>
      <c r="J12" s="747"/>
      <c r="K12" s="747"/>
    </row>
    <row r="13" spans="2:11" ht="17.25" customHeight="1" thickBot="1"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6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51" customHeight="1" thickBot="1">
      <c r="A16" s="109">
        <v>1</v>
      </c>
      <c r="B16" s="174" t="s">
        <v>181</v>
      </c>
      <c r="C16" s="129" t="s">
        <v>555</v>
      </c>
      <c r="D16" s="112">
        <v>1</v>
      </c>
      <c r="E16" s="45"/>
      <c r="F16" s="130"/>
      <c r="G16" s="131"/>
      <c r="H16" s="131"/>
      <c r="I16" s="130"/>
      <c r="J16" s="129"/>
      <c r="K16" s="111"/>
    </row>
    <row r="17" spans="4:9" ht="24.75" customHeight="1" thickBot="1">
      <c r="D17" s="133" t="s">
        <v>533</v>
      </c>
      <c r="F17" s="134"/>
      <c r="I17" s="134"/>
    </row>
    <row r="18" ht="24.75" customHeight="1"/>
    <row r="19" ht="24.75" customHeight="1">
      <c r="B19" s="42" t="s">
        <v>445</v>
      </c>
    </row>
    <row r="20" spans="1:2" ht="24.75" customHeight="1">
      <c r="A20" s="101"/>
      <c r="B20" s="101" t="s">
        <v>172</v>
      </c>
    </row>
    <row r="21" spans="2:15" ht="24.75" customHeight="1">
      <c r="B21" s="747" t="s">
        <v>173</v>
      </c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9">
    <mergeCell ref="B21:O21"/>
    <mergeCell ref="C8:I8"/>
    <mergeCell ref="B9:C9"/>
    <mergeCell ref="B10:K10"/>
    <mergeCell ref="B12:K12"/>
    <mergeCell ref="B7:K7"/>
    <mergeCell ref="B2:J3"/>
    <mergeCell ref="B4:J4"/>
    <mergeCell ref="A5:H5"/>
  </mergeCells>
  <printOptions/>
  <pageMargins left="0.16" right="0.16" top="0.55" bottom="0.56" header="0.5" footer="0.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4.125" style="46" customWidth="1"/>
    <col min="2" max="2" width="65.75390625" style="47" customWidth="1"/>
    <col min="3" max="4" width="6.75390625" style="47" customWidth="1"/>
    <col min="5" max="5" width="8.00390625" style="47" customWidth="1"/>
    <col min="6" max="6" width="9.125" style="47" customWidth="1"/>
    <col min="7" max="7" width="8.875" style="144" hidden="1" customWidth="1"/>
    <col min="8" max="8" width="6.00390625" style="47" customWidth="1"/>
    <col min="9" max="9" width="10.375" style="47" customWidth="1"/>
    <col min="10" max="10" width="13.875" style="47" customWidth="1"/>
    <col min="11" max="11" width="13.25390625" style="47" customWidth="1"/>
    <col min="12" max="14" width="0" style="47" hidden="1" customWidth="1"/>
    <col min="15" max="16384" width="9.125" style="47" customWidth="1"/>
  </cols>
  <sheetData>
    <row r="1" spans="10:11" ht="12.75">
      <c r="J1" s="48"/>
      <c r="K1" s="710" t="s">
        <v>495</v>
      </c>
    </row>
    <row r="2" spans="1:10" ht="12.75" customHeight="1">
      <c r="A2" s="139"/>
      <c r="B2" s="737" t="s">
        <v>405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2:11" ht="6" customHeight="1">
      <c r="B6" s="49"/>
      <c r="C6" s="49"/>
      <c r="D6" s="49"/>
      <c r="E6" s="49"/>
      <c r="F6" s="49"/>
      <c r="G6" s="143"/>
      <c r="H6" s="49"/>
      <c r="I6" s="49"/>
      <c r="J6" s="49"/>
      <c r="K6" s="49"/>
    </row>
    <row r="7" spans="1:11" ht="12.75">
      <c r="A7" s="740"/>
      <c r="B7" s="740"/>
      <c r="C7" s="740"/>
      <c r="D7" s="740"/>
      <c r="E7" s="740"/>
      <c r="F7" s="740"/>
      <c r="G7" s="740"/>
      <c r="H7" s="740"/>
      <c r="I7" s="740"/>
      <c r="J7" s="740"/>
      <c r="K7" s="740"/>
    </row>
    <row r="8" spans="2:11" ht="15.75" customHeight="1">
      <c r="B8" s="739" t="s">
        <v>133</v>
      </c>
      <c r="C8" s="739"/>
      <c r="D8" s="739"/>
      <c r="E8" s="739"/>
      <c r="F8" s="739"/>
      <c r="G8" s="739"/>
      <c r="H8" s="739"/>
      <c r="I8" s="739"/>
      <c r="J8" s="739"/>
      <c r="K8" s="739"/>
    </row>
    <row r="9" spans="2:11" ht="12.75">
      <c r="B9" s="741" t="s">
        <v>521</v>
      </c>
      <c r="C9" s="741"/>
      <c r="J9" s="46"/>
      <c r="K9" s="46"/>
    </row>
    <row r="10" spans="2:11" ht="12.75"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" customHeight="1">
      <c r="B11" s="53"/>
      <c r="D11" s="46"/>
      <c r="E11" s="46"/>
      <c r="F11" s="46"/>
      <c r="H11" s="46"/>
      <c r="I11" s="46"/>
      <c r="J11" s="46"/>
      <c r="K11" s="46"/>
    </row>
    <row r="12" spans="1:11" s="70" customFormat="1" ht="12.75">
      <c r="A12" s="49"/>
      <c r="B12" s="750" t="s">
        <v>19</v>
      </c>
      <c r="C12" s="750"/>
      <c r="D12" s="750"/>
      <c r="E12" s="750"/>
      <c r="F12" s="750"/>
      <c r="G12" s="750"/>
      <c r="H12" s="750"/>
      <c r="I12" s="750"/>
      <c r="J12" s="750"/>
      <c r="K12" s="750"/>
    </row>
    <row r="13" spans="1:11" s="70" customFormat="1" ht="17.25" customHeight="1">
      <c r="A13" s="49"/>
      <c r="B13" s="49"/>
      <c r="C13" s="49"/>
      <c r="D13" s="49"/>
      <c r="E13" s="49"/>
      <c r="F13" s="49"/>
      <c r="G13" s="143"/>
      <c r="H13" s="49"/>
      <c r="I13" s="49"/>
      <c r="J13" s="49"/>
      <c r="K13" s="49"/>
    </row>
    <row r="14" ht="15.75" thickBot="1">
      <c r="A14" s="34"/>
    </row>
    <row r="15" spans="1:11" ht="13.5">
      <c r="A15" s="74"/>
      <c r="B15" s="156"/>
      <c r="C15" s="74"/>
      <c r="D15" s="74"/>
      <c r="E15" s="157" t="s">
        <v>119</v>
      </c>
      <c r="F15" s="155" t="s">
        <v>543</v>
      </c>
      <c r="G15" s="54" t="s">
        <v>536</v>
      </c>
      <c r="H15" s="54" t="s">
        <v>536</v>
      </c>
      <c r="I15" s="155" t="s">
        <v>543</v>
      </c>
      <c r="J15" s="54" t="s">
        <v>531</v>
      </c>
      <c r="K15" s="55"/>
    </row>
    <row r="16" spans="1:11" ht="13.5" thickBot="1">
      <c r="A16" s="56" t="s">
        <v>537</v>
      </c>
      <c r="B16" s="56" t="s">
        <v>494</v>
      </c>
      <c r="C16" s="56" t="s">
        <v>491</v>
      </c>
      <c r="D16" s="56" t="s">
        <v>538</v>
      </c>
      <c r="E16" s="158" t="s">
        <v>539</v>
      </c>
      <c r="F16" s="56" t="s">
        <v>539</v>
      </c>
      <c r="G16" s="56" t="s">
        <v>540</v>
      </c>
      <c r="H16" s="56" t="s">
        <v>540</v>
      </c>
      <c r="I16" s="56" t="s">
        <v>541</v>
      </c>
      <c r="J16" s="56" t="s">
        <v>530</v>
      </c>
      <c r="K16" s="159" t="s">
        <v>532</v>
      </c>
    </row>
    <row r="17" spans="1:11" s="70" customFormat="1" ht="166.5" customHeight="1">
      <c r="A17" s="60">
        <v>1</v>
      </c>
      <c r="B17" s="469" t="s">
        <v>134</v>
      </c>
      <c r="C17" s="60" t="s">
        <v>94</v>
      </c>
      <c r="D17" s="60">
        <v>200</v>
      </c>
      <c r="E17" s="231"/>
      <c r="F17" s="232"/>
      <c r="G17" s="294"/>
      <c r="H17" s="275"/>
      <c r="I17" s="295"/>
      <c r="J17" s="60"/>
      <c r="K17" s="233"/>
    </row>
    <row r="18" spans="1:10" s="70" customFormat="1" ht="24.75" customHeight="1" thickBot="1">
      <c r="A18" s="49"/>
      <c r="B18" s="38"/>
      <c r="D18" s="68" t="s">
        <v>533</v>
      </c>
      <c r="E18" s="47"/>
      <c r="F18" s="69"/>
      <c r="G18" s="234"/>
      <c r="H18" s="204"/>
      <c r="I18" s="69"/>
      <c r="J18" s="47"/>
    </row>
    <row r="19" spans="6:9" ht="12.75">
      <c r="F19" s="204"/>
      <c r="G19" s="234"/>
      <c r="H19" s="204"/>
      <c r="I19" s="204"/>
    </row>
    <row r="20" ht="15.75">
      <c r="B20" s="42" t="s">
        <v>445</v>
      </c>
    </row>
    <row r="21" ht="15.75">
      <c r="B21" s="101" t="s">
        <v>143</v>
      </c>
    </row>
    <row r="22" spans="2:14" ht="15.75">
      <c r="B22" s="747" t="s">
        <v>144</v>
      </c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</row>
    <row r="26" ht="12.75">
      <c r="B26" s="185"/>
    </row>
  </sheetData>
  <sheetProtection/>
  <mergeCells count="9">
    <mergeCell ref="B22:N22"/>
    <mergeCell ref="B8:K8"/>
    <mergeCell ref="B9:C9"/>
    <mergeCell ref="B10:K10"/>
    <mergeCell ref="B12:K12"/>
    <mergeCell ref="A7:K7"/>
    <mergeCell ref="B2:J3"/>
    <mergeCell ref="B4:J4"/>
    <mergeCell ref="A5:H5"/>
  </mergeCells>
  <printOptions/>
  <pageMargins left="0.12" right="0.2" top="0.56" bottom="0.58" header="0.5" footer="0.5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9.125" style="47" customWidth="1"/>
    <col min="3" max="3" width="7.125" style="47" customWidth="1"/>
    <col min="4" max="4" width="8.2539062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9.25390625" style="47" customWidth="1"/>
    <col min="11" max="11" width="13.1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138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71"/>
      <c r="B9" s="741" t="s">
        <v>521</v>
      </c>
      <c r="C9" s="741"/>
      <c r="D9" s="46"/>
      <c r="E9" s="46"/>
      <c r="F9" s="46"/>
      <c r="H9" s="46"/>
      <c r="I9" s="46"/>
      <c r="J9" s="46"/>
      <c r="K9" s="46"/>
    </row>
    <row r="10" spans="1:11" ht="29.25" customHeight="1">
      <c r="A10" s="71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29.25" customHeight="1">
      <c r="A11" s="71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72"/>
      <c r="B12" s="751" t="s">
        <v>497</v>
      </c>
      <c r="C12" s="751"/>
      <c r="D12" s="751"/>
      <c r="E12" s="751"/>
      <c r="F12" s="751"/>
      <c r="G12" s="751"/>
      <c r="H12" s="751"/>
      <c r="I12" s="751"/>
      <c r="J12" s="751"/>
      <c r="K12" s="751"/>
    </row>
    <row r="13" spans="1:11" ht="26.2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9" customHeight="1" thickBot="1">
      <c r="A16" s="129">
        <v>1</v>
      </c>
      <c r="B16" s="110" t="s">
        <v>171</v>
      </c>
      <c r="C16" s="112" t="s">
        <v>542</v>
      </c>
      <c r="D16" s="129">
        <v>7</v>
      </c>
      <c r="E16" s="135"/>
      <c r="F16" s="121"/>
      <c r="G16" s="116"/>
      <c r="H16" s="116"/>
      <c r="I16" s="121"/>
      <c r="J16" s="116"/>
      <c r="K16" s="115"/>
    </row>
    <row r="17" spans="1:11" ht="15" thickBot="1">
      <c r="A17" s="81"/>
      <c r="B17" s="82"/>
      <c r="C17" s="81"/>
      <c r="D17" s="83" t="s">
        <v>554</v>
      </c>
      <c r="F17" s="84"/>
      <c r="G17" s="85"/>
      <c r="H17" s="85"/>
      <c r="I17" s="84"/>
      <c r="J17" s="81"/>
      <c r="K17" s="86"/>
    </row>
    <row r="18" spans="1:9" s="89" customFormat="1" ht="12.75">
      <c r="A18" s="81" t="s">
        <v>544</v>
      </c>
      <c r="B18" s="82" t="s">
        <v>535</v>
      </c>
      <c r="C18" s="87"/>
      <c r="D18" s="87"/>
      <c r="E18" s="88"/>
      <c r="G18" s="87"/>
      <c r="H18" s="88"/>
      <c r="I18" s="90"/>
    </row>
    <row r="19" ht="12.75">
      <c r="B19" s="184" t="s">
        <v>213</v>
      </c>
    </row>
    <row r="20" ht="12.75">
      <c r="B20" s="184" t="s">
        <v>12</v>
      </c>
    </row>
    <row r="21" ht="12.75">
      <c r="B21" s="184" t="s">
        <v>13</v>
      </c>
    </row>
    <row r="22" ht="12.75">
      <c r="B22" s="184" t="s">
        <v>223</v>
      </c>
    </row>
    <row r="23" ht="12.75">
      <c r="B23" s="184" t="s">
        <v>224</v>
      </c>
    </row>
    <row r="27" ht="12.75">
      <c r="F27" s="185"/>
    </row>
  </sheetData>
  <sheetProtection/>
  <mergeCells count="7">
    <mergeCell ref="B2:J3"/>
    <mergeCell ref="B4:J4"/>
    <mergeCell ref="B12:K12"/>
    <mergeCell ref="A7:K7"/>
    <mergeCell ref="B9:C9"/>
    <mergeCell ref="B10:K10"/>
    <mergeCell ref="A5:H5"/>
  </mergeCells>
  <printOptions/>
  <pageMargins left="0.21" right="0.16" top="0.53" bottom="0.56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9.25390625" style="47" customWidth="1"/>
    <col min="3" max="3" width="12.1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3" width="0" style="47" hidden="1" customWidth="1"/>
    <col min="14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207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5.75">
      <c r="A10" s="46"/>
      <c r="B10" s="747" t="s">
        <v>520</v>
      </c>
      <c r="C10" s="747"/>
      <c r="D10" s="747"/>
      <c r="E10" s="747"/>
      <c r="F10" s="747"/>
      <c r="G10" s="747"/>
      <c r="H10" s="747"/>
      <c r="I10" s="747"/>
      <c r="J10" s="747"/>
      <c r="K10" s="747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s="501" customFormat="1" ht="53.25" customHeight="1" thickBot="1">
      <c r="A16" s="579">
        <v>1</v>
      </c>
      <c r="B16" s="592" t="s">
        <v>319</v>
      </c>
      <c r="C16" s="590" t="s">
        <v>555</v>
      </c>
      <c r="D16" s="590">
        <v>2</v>
      </c>
      <c r="E16" s="583"/>
      <c r="F16" s="584"/>
      <c r="G16" s="585"/>
      <c r="H16" s="586"/>
      <c r="I16" s="585"/>
      <c r="J16" s="588"/>
      <c r="K16" s="588"/>
    </row>
    <row r="17" spans="1:11" ht="21" customHeight="1" thickBot="1">
      <c r="A17" s="81"/>
      <c r="B17" s="82"/>
      <c r="C17" s="81"/>
      <c r="D17" s="83" t="s">
        <v>554</v>
      </c>
      <c r="F17" s="268">
        <f>SUM(F16)</f>
        <v>0</v>
      </c>
      <c r="G17" s="85"/>
      <c r="H17" s="85"/>
      <c r="I17" s="84">
        <f>SUM(I16)</f>
        <v>0</v>
      </c>
      <c r="J17" s="81"/>
      <c r="K17" s="86"/>
    </row>
    <row r="18" spans="1:9" s="89" customFormat="1" ht="12.75">
      <c r="A18" s="81" t="s">
        <v>544</v>
      </c>
      <c r="B18" s="82" t="s">
        <v>535</v>
      </c>
      <c r="C18" s="87"/>
      <c r="D18" s="87"/>
      <c r="E18" s="88"/>
      <c r="F18" s="186"/>
      <c r="G18" s="87"/>
      <c r="H18" s="88"/>
      <c r="I18" s="90"/>
    </row>
    <row r="19" spans="1:9" s="89" customFormat="1" ht="7.5" customHeight="1">
      <c r="A19" s="47"/>
      <c r="B19" s="91"/>
      <c r="C19" s="87"/>
      <c r="D19" s="87"/>
      <c r="E19" s="88"/>
      <c r="G19" s="87"/>
      <c r="H19" s="88"/>
      <c r="I19" s="90"/>
    </row>
    <row r="20" spans="1:13" s="195" customFormat="1" ht="15.75">
      <c r="A20" s="38">
        <v>1</v>
      </c>
      <c r="B20" s="197" t="s">
        <v>208</v>
      </c>
      <c r="C20" s="213"/>
      <c r="D20" s="213"/>
      <c r="E20" s="214"/>
      <c r="F20" s="213"/>
      <c r="G20" s="213"/>
      <c r="H20" s="214"/>
      <c r="I20" s="215"/>
      <c r="J20" s="213"/>
      <c r="K20" s="213"/>
      <c r="L20" s="213"/>
      <c r="M20" s="213"/>
    </row>
    <row r="21" spans="1:13" s="195" customFormat="1" ht="15.75">
      <c r="A21" s="212">
        <v>2</v>
      </c>
      <c r="B21" s="38" t="s">
        <v>325</v>
      </c>
      <c r="C21" s="213"/>
      <c r="D21" s="213"/>
      <c r="E21" s="214"/>
      <c r="F21" s="213"/>
      <c r="G21" s="213"/>
      <c r="H21" s="214"/>
      <c r="I21" s="215"/>
      <c r="J21" s="213"/>
      <c r="K21" s="213"/>
      <c r="L21" s="213"/>
      <c r="M21" s="213"/>
    </row>
    <row r="22" s="38" customFormat="1" ht="15.75">
      <c r="G22" s="102"/>
    </row>
    <row r="24" spans="1:6" ht="15">
      <c r="A24" s="314"/>
      <c r="B24" s="313"/>
      <c r="C24" s="316"/>
      <c r="D24" s="356"/>
      <c r="E24" s="315"/>
      <c r="F24" s="313"/>
    </row>
    <row r="25" spans="1:6" ht="15">
      <c r="A25" s="314"/>
      <c r="B25" s="313"/>
      <c r="C25" s="316"/>
      <c r="D25" s="356"/>
      <c r="E25" s="315"/>
      <c r="F25" s="313"/>
    </row>
    <row r="26" spans="1:6" ht="15">
      <c r="A26" s="314"/>
      <c r="B26" s="313"/>
      <c r="C26" s="316"/>
      <c r="D26" s="356"/>
      <c r="E26" s="315"/>
      <c r="F26" s="313"/>
    </row>
    <row r="27" spans="1:6" ht="15">
      <c r="A27" s="314"/>
      <c r="B27" s="313"/>
      <c r="C27" s="316"/>
      <c r="D27" s="356"/>
      <c r="E27" s="315"/>
      <c r="F27" s="313"/>
    </row>
    <row r="28" spans="1:6" ht="15">
      <c r="A28" s="314"/>
      <c r="B28" s="313"/>
      <c r="C28" s="316"/>
      <c r="D28" s="356"/>
      <c r="E28" s="315"/>
      <c r="F28" s="313"/>
    </row>
    <row r="29" spans="1:6" ht="15">
      <c r="A29" s="314"/>
      <c r="B29" s="313"/>
      <c r="C29" s="316"/>
      <c r="D29" s="356"/>
      <c r="E29" s="315"/>
      <c r="F29" s="313"/>
    </row>
    <row r="30" spans="1:6" ht="15">
      <c r="A30"/>
      <c r="B30" s="313"/>
      <c r="C30" s="316"/>
      <c r="D30" s="356"/>
      <c r="E30" s="315"/>
      <c r="F30" s="315"/>
    </row>
    <row r="31" spans="1:6" ht="15">
      <c r="A31"/>
      <c r="B31" s="313"/>
      <c r="C31" s="316"/>
      <c r="D31" s="356"/>
      <c r="E31" s="315"/>
      <c r="F31" s="315"/>
    </row>
    <row r="32" spans="1:6" ht="15">
      <c r="A32"/>
      <c r="B32" s="313"/>
      <c r="C32" s="316"/>
      <c r="D32" s="356"/>
      <c r="E32" s="315"/>
      <c r="F32" s="315"/>
    </row>
    <row r="33" spans="1:6" ht="15">
      <c r="A33" s="370"/>
      <c r="B33" s="313"/>
      <c r="C33" s="316"/>
      <c r="D33" s="356"/>
      <c r="E33" s="315"/>
      <c r="F33" s="315"/>
    </row>
    <row r="34" spans="1:6" ht="15">
      <c r="A34"/>
      <c r="B34" s="313"/>
      <c r="C34" s="316"/>
      <c r="D34" s="356"/>
      <c r="E34" s="315"/>
      <c r="F34" s="315"/>
    </row>
    <row r="35" spans="1:6" ht="15">
      <c r="A35" s="370"/>
      <c r="B35" s="313"/>
      <c r="C35" s="316"/>
      <c r="D35" s="356"/>
      <c r="E35" s="315"/>
      <c r="F35" s="315"/>
    </row>
    <row r="36" spans="1:6" ht="15">
      <c r="A36"/>
      <c r="B36" s="313"/>
      <c r="C36" s="316"/>
      <c r="D36" s="356"/>
      <c r="E36" s="315"/>
      <c r="F36" s="315"/>
    </row>
    <row r="37" spans="1:6" ht="15">
      <c r="A37" s="370"/>
      <c r="B37" s="313"/>
      <c r="C37" s="316"/>
      <c r="D37" s="356"/>
      <c r="E37" s="315"/>
      <c r="F37" s="315"/>
    </row>
    <row r="38" spans="1:6" ht="15">
      <c r="A38"/>
      <c r="B38" s="313"/>
      <c r="C38" s="316"/>
      <c r="D38" s="356"/>
      <c r="E38" s="315"/>
      <c r="F38" s="315"/>
    </row>
    <row r="39" spans="1:6" ht="15">
      <c r="A39" s="370"/>
      <c r="B39" s="313"/>
      <c r="C39" s="316"/>
      <c r="D39" s="356"/>
      <c r="E39" s="315"/>
      <c r="F39" s="315"/>
    </row>
    <row r="40" spans="1:6" ht="15">
      <c r="A40"/>
      <c r="B40" s="313"/>
      <c r="C40" s="316"/>
      <c r="D40" s="356"/>
      <c r="E40" s="315"/>
      <c r="F40" s="315"/>
    </row>
    <row r="41" spans="1:6" ht="15">
      <c r="A41" s="370"/>
      <c r="B41" s="313"/>
      <c r="C41" s="316"/>
      <c r="D41" s="356"/>
      <c r="E41" s="315"/>
      <c r="F41" s="315"/>
    </row>
    <row r="42" spans="1:6" ht="15">
      <c r="A42"/>
      <c r="B42" s="313"/>
      <c r="C42" s="316"/>
      <c r="D42" s="356"/>
      <c r="E42" s="315"/>
      <c r="F42" s="315"/>
    </row>
    <row r="43" spans="1:6" ht="15">
      <c r="A43" s="314"/>
      <c r="B43" s="313"/>
      <c r="C43" s="316"/>
      <c r="D43" s="356"/>
      <c r="E43" s="315"/>
      <c r="F43" s="315"/>
    </row>
    <row r="44" spans="1:6" ht="15">
      <c r="A44" s="314"/>
      <c r="B44" s="313"/>
      <c r="C44" s="316"/>
      <c r="D44" s="356"/>
      <c r="E44" s="315"/>
      <c r="F44" s="315"/>
    </row>
    <row r="45" spans="1:6" ht="15">
      <c r="A45" s="314"/>
      <c r="B45" s="313"/>
      <c r="C45" s="316"/>
      <c r="D45" s="356"/>
      <c r="E45" s="315"/>
      <c r="F45" s="315"/>
    </row>
    <row r="46" spans="1:6" ht="15">
      <c r="A46" s="314"/>
      <c r="B46" s="313"/>
      <c r="C46" s="316"/>
      <c r="D46" s="356"/>
      <c r="E46" s="315"/>
      <c r="F46" s="315"/>
    </row>
    <row r="47" spans="1:6" ht="15">
      <c r="A47" s="314"/>
      <c r="B47" s="313"/>
      <c r="C47" s="316"/>
      <c r="D47" s="356"/>
      <c r="E47" s="315"/>
      <c r="F47" s="315"/>
    </row>
    <row r="48" spans="1:6" ht="15">
      <c r="A48" s="314"/>
      <c r="B48" s="313"/>
      <c r="C48" s="316"/>
      <c r="D48" s="356"/>
      <c r="E48" s="315"/>
      <c r="F48" s="315"/>
    </row>
    <row r="49" spans="1:6" ht="15">
      <c r="A49" s="314"/>
      <c r="B49" s="313"/>
      <c r="C49" s="316"/>
      <c r="D49" s="356"/>
      <c r="E49" s="315"/>
      <c r="F49" s="315"/>
    </row>
    <row r="50" spans="1:6" ht="15">
      <c r="A50" s="314"/>
      <c r="B50" s="313"/>
      <c r="C50" s="316"/>
      <c r="D50" s="356"/>
      <c r="E50" s="315"/>
      <c r="F50" s="315"/>
    </row>
    <row r="51" spans="1:6" ht="15">
      <c r="A51" s="314"/>
      <c r="B51" s="313"/>
      <c r="C51" s="316"/>
      <c r="D51" s="356"/>
      <c r="E51" s="315"/>
      <c r="F51" s="315"/>
    </row>
    <row r="52" spans="1:6" ht="15">
      <c r="A52" s="314"/>
      <c r="B52" s="313"/>
      <c r="C52" s="316"/>
      <c r="D52" s="356"/>
      <c r="E52" s="315"/>
      <c r="F52" s="315"/>
    </row>
    <row r="53" spans="1:6" ht="15">
      <c r="A53" s="314"/>
      <c r="B53" s="313"/>
      <c r="C53" s="316"/>
      <c r="D53" s="356"/>
      <c r="E53" s="315"/>
      <c r="F53" s="315"/>
    </row>
    <row r="54" spans="1:6" ht="15">
      <c r="A54" s="314"/>
      <c r="B54" s="313"/>
      <c r="C54" s="316"/>
      <c r="D54" s="356"/>
      <c r="E54" s="315"/>
      <c r="F54" s="315"/>
    </row>
    <row r="55" spans="1:6" ht="15">
      <c r="A55" s="314"/>
      <c r="B55" s="313"/>
      <c r="C55" s="316"/>
      <c r="D55" s="356"/>
      <c r="E55" s="315"/>
      <c r="F55" s="315"/>
    </row>
    <row r="56" spans="1:6" ht="15">
      <c r="A56" s="314"/>
      <c r="B56" s="313"/>
      <c r="C56" s="316"/>
      <c r="D56" s="356"/>
      <c r="E56" s="315"/>
      <c r="F56" s="315"/>
    </row>
    <row r="57" spans="1:6" ht="15">
      <c r="A57" s="314"/>
      <c r="B57" s="313"/>
      <c r="C57" s="316"/>
      <c r="D57" s="356"/>
      <c r="E57" s="315"/>
      <c r="F57" s="315"/>
    </row>
  </sheetData>
  <sheetProtection/>
  <mergeCells count="8">
    <mergeCell ref="B10:K10"/>
    <mergeCell ref="B12:K12"/>
    <mergeCell ref="B2:J3"/>
    <mergeCell ref="B4:J4"/>
    <mergeCell ref="A5:H5"/>
    <mergeCell ref="A7:K7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P14" sqref="P14:Q14"/>
    </sheetView>
  </sheetViews>
  <sheetFormatPr defaultColWidth="9.00390625" defaultRowHeight="12.75"/>
  <cols>
    <col min="1" max="1" width="5.125" style="47" customWidth="1"/>
    <col min="2" max="2" width="59.25390625" style="47" customWidth="1"/>
    <col min="3" max="3" width="12.1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3" width="0" style="47" hidden="1" customWidth="1"/>
    <col min="14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401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139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64.5" customHeight="1" thickBot="1">
      <c r="A16" s="109">
        <v>1</v>
      </c>
      <c r="B16" s="110" t="s">
        <v>14</v>
      </c>
      <c r="C16" s="111" t="s">
        <v>555</v>
      </c>
      <c r="D16" s="111">
        <v>4</v>
      </c>
      <c r="E16" s="135"/>
      <c r="F16" s="114"/>
      <c r="G16" s="116"/>
      <c r="H16" s="116"/>
      <c r="I16" s="121"/>
      <c r="J16" s="117"/>
      <c r="K16" s="115"/>
    </row>
    <row r="17" spans="1:11" ht="21" customHeight="1" thickBot="1">
      <c r="A17" s="81"/>
      <c r="B17" s="82"/>
      <c r="C17" s="81"/>
      <c r="D17" s="83" t="s">
        <v>554</v>
      </c>
      <c r="F17" s="268"/>
      <c r="G17" s="85"/>
      <c r="H17" s="85"/>
      <c r="I17" s="84"/>
      <c r="J17" s="81"/>
      <c r="K17" s="86"/>
    </row>
    <row r="18" spans="1:13" s="89" customFormat="1" ht="15.75">
      <c r="A18" s="81" t="s">
        <v>544</v>
      </c>
      <c r="B18" s="191" t="s">
        <v>535</v>
      </c>
      <c r="C18" s="201"/>
      <c r="D18" s="201"/>
      <c r="E18" s="202"/>
      <c r="F18" s="301"/>
      <c r="G18" s="201"/>
      <c r="H18" s="202"/>
      <c r="I18" s="196"/>
      <c r="J18" s="195"/>
      <c r="K18" s="195"/>
      <c r="L18" s="195"/>
      <c r="M18" s="195"/>
    </row>
    <row r="19" spans="1:13" s="89" customFormat="1" ht="7.5" customHeight="1">
      <c r="A19" s="47"/>
      <c r="B19" s="192"/>
      <c r="C19" s="201"/>
      <c r="D19" s="201"/>
      <c r="E19" s="202"/>
      <c r="F19" s="195"/>
      <c r="G19" s="201"/>
      <c r="H19" s="202"/>
      <c r="I19" s="196"/>
      <c r="J19" s="195"/>
      <c r="K19" s="195"/>
      <c r="L19" s="195"/>
      <c r="M19" s="195"/>
    </row>
    <row r="20" spans="1:13" s="195" customFormat="1" ht="15.75">
      <c r="A20" s="38">
        <v>1</v>
      </c>
      <c r="B20" s="197" t="s">
        <v>23</v>
      </c>
      <c r="C20" s="213"/>
      <c r="D20" s="213"/>
      <c r="E20" s="214"/>
      <c r="F20" s="213"/>
      <c r="G20" s="213"/>
      <c r="H20" s="214"/>
      <c r="I20" s="215"/>
      <c r="J20" s="213"/>
      <c r="K20" s="213"/>
      <c r="L20" s="213"/>
      <c r="M20" s="213"/>
    </row>
    <row r="21" spans="1:13" s="195" customFormat="1" ht="15.75">
      <c r="A21" s="212">
        <v>2</v>
      </c>
      <c r="B21" s="197" t="s">
        <v>166</v>
      </c>
      <c r="C21" s="213"/>
      <c r="D21" s="213"/>
      <c r="E21" s="214"/>
      <c r="F21" s="213"/>
      <c r="G21" s="213"/>
      <c r="H21" s="214"/>
      <c r="I21" s="215"/>
      <c r="J21" s="213"/>
      <c r="K21" s="213"/>
      <c r="L21" s="213"/>
      <c r="M21" s="213"/>
    </row>
    <row r="22" spans="1:13" s="339" customFormat="1" ht="15.75">
      <c r="A22" s="38">
        <v>3</v>
      </c>
      <c r="B22" s="197" t="s">
        <v>170</v>
      </c>
      <c r="C22" s="213"/>
      <c r="D22" s="213"/>
      <c r="E22" s="214"/>
      <c r="F22" s="213"/>
      <c r="G22" s="213"/>
      <c r="H22" s="214"/>
      <c r="I22" s="215"/>
      <c r="J22" s="213"/>
      <c r="K22" s="213"/>
      <c r="L22" s="213"/>
      <c r="M22" s="213"/>
    </row>
    <row r="23" spans="1:13" s="339" customFormat="1" ht="15.75">
      <c r="A23" s="212">
        <v>4</v>
      </c>
      <c r="B23" s="38" t="s">
        <v>167</v>
      </c>
      <c r="C23" s="213"/>
      <c r="D23" s="213"/>
      <c r="E23" s="214"/>
      <c r="F23" s="213"/>
      <c r="G23" s="213"/>
      <c r="H23" s="214"/>
      <c r="I23" s="215"/>
      <c r="J23" s="213"/>
      <c r="K23" s="213"/>
      <c r="L23" s="213"/>
      <c r="M23" s="213"/>
    </row>
    <row r="24" spans="1:17" s="475" customFormat="1" ht="15.75">
      <c r="A24" s="286">
        <v>5</v>
      </c>
      <c r="B24" s="752" t="s">
        <v>145</v>
      </c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340"/>
      <c r="O24" s="340"/>
      <c r="P24" s="340"/>
      <c r="Q24" s="340"/>
    </row>
    <row r="25" spans="1:13" s="89" customFormat="1" ht="15.75">
      <c r="A25" s="92"/>
      <c r="B25" s="197"/>
      <c r="C25" s="213"/>
      <c r="D25" s="213"/>
      <c r="E25" s="464"/>
      <c r="F25" s="213"/>
      <c r="G25" s="213"/>
      <c r="H25" s="464"/>
      <c r="I25" s="465"/>
      <c r="J25" s="213"/>
      <c r="K25" s="213"/>
      <c r="L25" s="213"/>
      <c r="M25" s="213"/>
    </row>
    <row r="26" spans="1:13" s="89" customFormat="1" ht="15.75">
      <c r="A26" s="92"/>
      <c r="B26" s="38"/>
      <c r="C26" s="201"/>
      <c r="D26" s="201"/>
      <c r="E26" s="202"/>
      <c r="F26" s="195"/>
      <c r="G26" s="201"/>
      <c r="H26" s="202"/>
      <c r="I26" s="196"/>
      <c r="J26" s="195"/>
      <c r="K26" s="195"/>
      <c r="L26" s="195"/>
      <c r="M26" s="195"/>
    </row>
  </sheetData>
  <sheetProtection/>
  <mergeCells count="9">
    <mergeCell ref="B24:M24"/>
    <mergeCell ref="C8:I8"/>
    <mergeCell ref="B9:C9"/>
    <mergeCell ref="B10:K10"/>
    <mergeCell ref="B12:K12"/>
    <mergeCell ref="B7:K7"/>
    <mergeCell ref="B2:J3"/>
    <mergeCell ref="B4:J4"/>
    <mergeCell ref="A5:H5"/>
  </mergeCells>
  <printOptions/>
  <pageMargins left="0.14" right="0.2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8.00390625" style="178" customWidth="1"/>
    <col min="2" max="2" width="52.875" style="38" customWidth="1"/>
    <col min="3" max="3" width="10.625" style="46" customWidth="1"/>
    <col min="4" max="4" width="6.75390625" style="596" customWidth="1"/>
    <col min="5" max="5" width="8.00390625" style="46" customWidth="1"/>
    <col min="6" max="6" width="10.75390625" style="47" customWidth="1"/>
    <col min="7" max="7" width="5.00390625" style="46" customWidth="1"/>
    <col min="8" max="8" width="5.625" style="47" customWidth="1"/>
    <col min="9" max="9" width="11.875" style="47" customWidth="1"/>
    <col min="10" max="10" width="14.375" style="47" customWidth="1"/>
    <col min="11" max="11" width="13.25390625" style="47" customWidth="1"/>
    <col min="12" max="17" width="9.125" style="185" customWidth="1"/>
    <col min="18" max="16384" width="9.125" style="47" customWidth="1"/>
  </cols>
  <sheetData>
    <row r="1" spans="1:11" ht="12.75">
      <c r="A1" s="544"/>
      <c r="D1" s="461"/>
      <c r="K1" s="48" t="s">
        <v>495</v>
      </c>
    </row>
    <row r="2" spans="1:11" ht="12.75" customHeight="1">
      <c r="A2" s="545"/>
      <c r="B2" s="737" t="s">
        <v>402</v>
      </c>
      <c r="C2" s="737"/>
      <c r="D2" s="737"/>
      <c r="E2" s="737"/>
      <c r="F2" s="737"/>
      <c r="G2" s="737"/>
      <c r="H2" s="737"/>
      <c r="I2" s="737"/>
      <c r="J2" s="737"/>
      <c r="K2" s="537"/>
    </row>
    <row r="3" spans="1:11" ht="12.75" customHeight="1">
      <c r="A3" s="545"/>
      <c r="B3" s="737"/>
      <c r="C3" s="737"/>
      <c r="D3" s="737"/>
      <c r="E3" s="737"/>
      <c r="F3" s="737"/>
      <c r="G3" s="737"/>
      <c r="H3" s="737"/>
      <c r="I3" s="737"/>
      <c r="J3" s="737"/>
      <c r="K3" s="537"/>
    </row>
    <row r="4" spans="1:11" ht="12.75" customHeight="1">
      <c r="A4" s="545"/>
      <c r="B4" s="738" t="s">
        <v>534</v>
      </c>
      <c r="C4" s="738"/>
      <c r="D4" s="738"/>
      <c r="E4" s="738"/>
      <c r="F4" s="738"/>
      <c r="G4" s="738"/>
      <c r="H4" s="738"/>
      <c r="I4" s="738"/>
      <c r="J4" s="738"/>
      <c r="K4" s="738"/>
    </row>
    <row r="5" spans="1:10" ht="12.75">
      <c r="A5" s="738" t="s">
        <v>304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7" ht="15.75">
      <c r="A6" s="179"/>
      <c r="B6" s="51"/>
      <c r="C6" s="49"/>
      <c r="D6" s="49"/>
      <c r="E6" s="49"/>
      <c r="F6" s="49"/>
      <c r="G6" s="49"/>
      <c r="H6" s="49"/>
      <c r="I6" s="49"/>
      <c r="J6" s="49"/>
      <c r="K6" s="49"/>
      <c r="L6" s="47"/>
      <c r="M6" s="47"/>
      <c r="N6" s="47"/>
      <c r="O6" s="47"/>
      <c r="P6" s="47"/>
      <c r="Q6" s="47"/>
    </row>
    <row r="7" spans="2:17" ht="12.75">
      <c r="B7" s="739" t="s">
        <v>205</v>
      </c>
      <c r="C7" s="739"/>
      <c r="D7" s="739"/>
      <c r="E7" s="739"/>
      <c r="F7" s="739"/>
      <c r="G7" s="739"/>
      <c r="H7" s="739"/>
      <c r="I7" s="739"/>
      <c r="J7" s="739"/>
      <c r="K7" s="739"/>
      <c r="L7" s="47"/>
      <c r="M7" s="47"/>
      <c r="N7" s="47"/>
      <c r="O7" s="47"/>
      <c r="P7" s="47"/>
      <c r="Q7" s="47"/>
    </row>
    <row r="8" spans="3:17" ht="3.75" customHeight="1">
      <c r="C8" s="740"/>
      <c r="D8" s="740"/>
      <c r="E8" s="740"/>
      <c r="F8" s="740"/>
      <c r="G8" s="740"/>
      <c r="H8" s="740"/>
      <c r="I8" s="740"/>
      <c r="J8" s="46"/>
      <c r="K8" s="46"/>
      <c r="L8" s="47"/>
      <c r="M8" s="47"/>
      <c r="N8" s="47"/>
      <c r="O8" s="47"/>
      <c r="P8" s="47"/>
      <c r="Q8" s="47"/>
    </row>
    <row r="9" spans="2:17" ht="12.75">
      <c r="B9" s="742" t="s">
        <v>521</v>
      </c>
      <c r="C9" s="742"/>
      <c r="D9" s="49"/>
      <c r="J9" s="46"/>
      <c r="K9" s="46"/>
      <c r="L9" s="47"/>
      <c r="M9" s="47"/>
      <c r="N9" s="47"/>
      <c r="O9" s="47"/>
      <c r="P9" s="47"/>
      <c r="Q9" s="47"/>
    </row>
    <row r="10" spans="2:17" ht="12.75">
      <c r="B10" s="736" t="s">
        <v>21</v>
      </c>
      <c r="C10" s="736"/>
      <c r="D10" s="736"/>
      <c r="E10" s="736"/>
      <c r="F10" s="736"/>
      <c r="G10" s="736"/>
      <c r="H10" s="736"/>
      <c r="I10" s="736"/>
      <c r="J10" s="736"/>
      <c r="K10" s="736"/>
      <c r="L10" s="47"/>
      <c r="M10" s="47"/>
      <c r="N10" s="47"/>
      <c r="O10" s="47"/>
      <c r="P10" s="47"/>
      <c r="Q10" s="47"/>
    </row>
    <row r="11" spans="2:17" ht="15" customHeight="1">
      <c r="B11" s="132"/>
      <c r="D11" s="49"/>
      <c r="F11" s="46"/>
      <c r="H11" s="46"/>
      <c r="I11" s="46"/>
      <c r="J11" s="46"/>
      <c r="K11" s="46"/>
      <c r="L11" s="47"/>
      <c r="M11" s="47"/>
      <c r="N11" s="47"/>
      <c r="O11" s="47"/>
      <c r="P11" s="47"/>
      <c r="Q11" s="47"/>
    </row>
    <row r="12" spans="2:17" ht="12.75"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  <c r="L12" s="47"/>
      <c r="M12" s="47"/>
      <c r="N12" s="47"/>
      <c r="O12" s="47"/>
      <c r="P12" s="47"/>
      <c r="Q12" s="47"/>
    </row>
    <row r="13" spans="2:17" ht="15.75">
      <c r="B13" s="197"/>
      <c r="D13" s="49"/>
      <c r="F13" s="154"/>
      <c r="G13" s="154"/>
      <c r="H13" s="154"/>
      <c r="I13" s="154"/>
      <c r="J13" s="154"/>
      <c r="K13" s="154"/>
      <c r="L13" s="47"/>
      <c r="M13" s="47"/>
      <c r="N13" s="47"/>
      <c r="O13" s="47"/>
      <c r="P13" s="47"/>
      <c r="Q13" s="47"/>
    </row>
    <row r="14" spans="2:17" ht="3" customHeight="1" thickBot="1">
      <c r="B14" s="51"/>
      <c r="C14" s="49"/>
      <c r="D14" s="49"/>
      <c r="E14" s="49"/>
      <c r="F14" s="49"/>
      <c r="G14" s="49"/>
      <c r="H14" s="49"/>
      <c r="I14" s="49"/>
      <c r="J14" s="49"/>
      <c r="K14" s="49"/>
      <c r="L14" s="47"/>
      <c r="M14" s="47"/>
      <c r="N14" s="47"/>
      <c r="O14" s="47"/>
      <c r="P14" s="47"/>
      <c r="Q14" s="47"/>
    </row>
    <row r="15" spans="1:11" s="477" customFormat="1" ht="16.5" thickBot="1">
      <c r="A15" s="547"/>
      <c r="B15" s="548"/>
      <c r="C15" s="549"/>
      <c r="D15" s="552"/>
      <c r="E15" s="550" t="s">
        <v>119</v>
      </c>
      <c r="F15" s="551" t="s">
        <v>543</v>
      </c>
      <c r="G15" s="552" t="s">
        <v>536</v>
      </c>
      <c r="H15" s="552" t="s">
        <v>536</v>
      </c>
      <c r="I15" s="551" t="s">
        <v>543</v>
      </c>
      <c r="J15" s="552" t="s">
        <v>531</v>
      </c>
      <c r="K15" s="552" t="s">
        <v>448</v>
      </c>
    </row>
    <row r="16" spans="1:11" s="477" customFormat="1" ht="16.5" thickBot="1">
      <c r="A16" s="553" t="s">
        <v>537</v>
      </c>
      <c r="B16" s="554" t="s">
        <v>494</v>
      </c>
      <c r="C16" s="552" t="s">
        <v>491</v>
      </c>
      <c r="D16" s="552" t="s">
        <v>538</v>
      </c>
      <c r="E16" s="552" t="s">
        <v>539</v>
      </c>
      <c r="F16" s="552" t="s">
        <v>539</v>
      </c>
      <c r="G16" s="552" t="s">
        <v>540</v>
      </c>
      <c r="H16" s="552" t="s">
        <v>540</v>
      </c>
      <c r="I16" s="552" t="s">
        <v>541</v>
      </c>
      <c r="J16" s="552" t="s">
        <v>530</v>
      </c>
      <c r="K16" s="552" t="s">
        <v>532</v>
      </c>
    </row>
    <row r="17" spans="1:11" s="145" customFormat="1" ht="19.5" customHeight="1" thickBot="1">
      <c r="A17" s="555">
        <v>1</v>
      </c>
      <c r="B17" s="174" t="s">
        <v>41</v>
      </c>
      <c r="C17" s="556" t="s">
        <v>555</v>
      </c>
      <c r="D17" s="557">
        <v>5</v>
      </c>
      <c r="E17" s="558"/>
      <c r="F17" s="559"/>
      <c r="G17" s="560"/>
      <c r="H17" s="561"/>
      <c r="I17" s="560"/>
      <c r="J17" s="562"/>
      <c r="K17" s="562" t="s">
        <v>449</v>
      </c>
    </row>
    <row r="18" spans="1:11" s="145" customFormat="1" ht="19.5" customHeight="1" thickBot="1">
      <c r="A18" s="555">
        <v>2</v>
      </c>
      <c r="B18" s="174" t="s">
        <v>84</v>
      </c>
      <c r="C18" s="556" t="s">
        <v>555</v>
      </c>
      <c r="D18" s="557">
        <v>30</v>
      </c>
      <c r="E18" s="558"/>
      <c r="F18" s="559"/>
      <c r="G18" s="560"/>
      <c r="H18" s="561"/>
      <c r="I18" s="560"/>
      <c r="J18" s="562"/>
      <c r="K18" s="504" t="s">
        <v>450</v>
      </c>
    </row>
    <row r="19" spans="1:11" s="145" customFormat="1" ht="19.5" customHeight="1" thickBot="1">
      <c r="A19" s="555">
        <v>3</v>
      </c>
      <c r="B19" s="174" t="s">
        <v>85</v>
      </c>
      <c r="C19" s="556" t="s">
        <v>555</v>
      </c>
      <c r="D19" s="557">
        <v>5</v>
      </c>
      <c r="E19" s="558"/>
      <c r="F19" s="559"/>
      <c r="G19" s="560"/>
      <c r="H19" s="561"/>
      <c r="I19" s="560"/>
      <c r="J19" s="562"/>
      <c r="K19" s="504" t="s">
        <v>450</v>
      </c>
    </row>
    <row r="20" spans="1:17" ht="20.25" customHeight="1" thickBot="1">
      <c r="A20" s="555">
        <v>4</v>
      </c>
      <c r="B20" s="174" t="s">
        <v>42</v>
      </c>
      <c r="C20" s="471" t="s">
        <v>555</v>
      </c>
      <c r="D20" s="557">
        <v>15</v>
      </c>
      <c r="E20" s="558"/>
      <c r="F20" s="559"/>
      <c r="G20" s="560"/>
      <c r="H20" s="561"/>
      <c r="I20" s="560"/>
      <c r="J20" s="504"/>
      <c r="K20" s="504" t="s">
        <v>451</v>
      </c>
      <c r="L20" s="47"/>
      <c r="M20" s="47"/>
      <c r="N20" s="47"/>
      <c r="O20" s="47"/>
      <c r="P20" s="47"/>
      <c r="Q20" s="47"/>
    </row>
    <row r="21" spans="1:17" ht="19.5" customHeight="1" thickBot="1">
      <c r="A21" s="555">
        <v>5</v>
      </c>
      <c r="B21" s="174" t="s">
        <v>43</v>
      </c>
      <c r="C21" s="471" t="s">
        <v>555</v>
      </c>
      <c r="D21" s="557">
        <v>5</v>
      </c>
      <c r="E21" s="558"/>
      <c r="F21" s="559"/>
      <c r="G21" s="560"/>
      <c r="H21" s="561"/>
      <c r="I21" s="560"/>
      <c r="J21" s="504"/>
      <c r="K21" s="504" t="s">
        <v>451</v>
      </c>
      <c r="L21" s="47"/>
      <c r="M21" s="47"/>
      <c r="N21" s="47"/>
      <c r="O21" s="47"/>
      <c r="P21" s="47"/>
      <c r="Q21" s="47"/>
    </row>
    <row r="22" spans="1:17" ht="19.5" customHeight="1" thickBot="1">
      <c r="A22" s="555">
        <v>6</v>
      </c>
      <c r="B22" s="174" t="s">
        <v>44</v>
      </c>
      <c r="C22" s="471" t="s">
        <v>555</v>
      </c>
      <c r="D22" s="557">
        <v>20</v>
      </c>
      <c r="E22" s="558"/>
      <c r="F22" s="559"/>
      <c r="G22" s="560"/>
      <c r="H22" s="561"/>
      <c r="I22" s="560"/>
      <c r="J22" s="504"/>
      <c r="K22" s="504" t="s">
        <v>452</v>
      </c>
      <c r="L22" s="47"/>
      <c r="M22" s="47"/>
      <c r="N22" s="47"/>
      <c r="O22" s="47"/>
      <c r="P22" s="47"/>
      <c r="Q22" s="47"/>
    </row>
    <row r="23" spans="1:11" s="145" customFormat="1" ht="19.5" customHeight="1" thickBot="1">
      <c r="A23" s="555">
        <v>7</v>
      </c>
      <c r="B23" s="174" t="s">
        <v>45</v>
      </c>
      <c r="C23" s="471" t="s">
        <v>555</v>
      </c>
      <c r="D23" s="557">
        <v>10</v>
      </c>
      <c r="E23" s="558"/>
      <c r="F23" s="559"/>
      <c r="G23" s="560"/>
      <c r="H23" s="561"/>
      <c r="I23" s="560"/>
      <c r="J23" s="562"/>
      <c r="K23" s="562" t="s">
        <v>416</v>
      </c>
    </row>
    <row r="24" spans="1:11" s="145" customFormat="1" ht="19.5" customHeight="1" thickBot="1">
      <c r="A24" s="555">
        <v>8</v>
      </c>
      <c r="B24" s="174" t="s">
        <v>526</v>
      </c>
      <c r="C24" s="471" t="s">
        <v>555</v>
      </c>
      <c r="D24" s="557">
        <v>10</v>
      </c>
      <c r="E24" s="558"/>
      <c r="F24" s="559"/>
      <c r="G24" s="560"/>
      <c r="H24" s="561"/>
      <c r="I24" s="560"/>
      <c r="J24" s="562"/>
      <c r="K24" s="562"/>
    </row>
    <row r="25" spans="1:11" s="70" customFormat="1" ht="19.5" customHeight="1" thickBot="1">
      <c r="A25" s="555">
        <v>9</v>
      </c>
      <c r="B25" s="563" t="s">
        <v>46</v>
      </c>
      <c r="C25" s="471" t="s">
        <v>555</v>
      </c>
      <c r="D25" s="557">
        <v>5</v>
      </c>
      <c r="E25" s="558"/>
      <c r="F25" s="559"/>
      <c r="G25" s="560"/>
      <c r="H25" s="561"/>
      <c r="I25" s="560"/>
      <c r="J25" s="504"/>
      <c r="K25" s="504" t="s">
        <v>453</v>
      </c>
    </row>
    <row r="26" spans="1:11" s="517" customFormat="1" ht="19.5" customHeight="1" thickBot="1">
      <c r="A26" s="579">
        <v>10</v>
      </c>
      <c r="B26" s="591" t="s">
        <v>212</v>
      </c>
      <c r="C26" s="590" t="s">
        <v>555</v>
      </c>
      <c r="D26" s="582">
        <v>5</v>
      </c>
      <c r="E26" s="583"/>
      <c r="F26" s="584"/>
      <c r="G26" s="585"/>
      <c r="H26" s="586"/>
      <c r="I26" s="585"/>
      <c r="J26" s="588"/>
      <c r="K26" s="588"/>
    </row>
    <row r="27" spans="1:11" s="145" customFormat="1" ht="19.5" customHeight="1" thickBot="1">
      <c r="A27" s="555">
        <v>11</v>
      </c>
      <c r="B27" s="563" t="s">
        <v>47</v>
      </c>
      <c r="C27" s="556" t="s">
        <v>555</v>
      </c>
      <c r="D27" s="557">
        <v>5</v>
      </c>
      <c r="E27" s="558"/>
      <c r="F27" s="559"/>
      <c r="G27" s="560"/>
      <c r="H27" s="561"/>
      <c r="I27" s="560"/>
      <c r="J27" s="562"/>
      <c r="K27" s="562" t="s">
        <v>454</v>
      </c>
    </row>
    <row r="28" spans="1:11" s="145" customFormat="1" ht="19.5" customHeight="1" thickBot="1">
      <c r="A28" s="555">
        <v>12</v>
      </c>
      <c r="B28" s="563" t="s">
        <v>48</v>
      </c>
      <c r="C28" s="556" t="s">
        <v>555</v>
      </c>
      <c r="D28" s="557">
        <v>20</v>
      </c>
      <c r="E28" s="558"/>
      <c r="F28" s="559"/>
      <c r="G28" s="560"/>
      <c r="H28" s="561"/>
      <c r="I28" s="560"/>
      <c r="J28" s="562"/>
      <c r="K28" s="562" t="s">
        <v>455</v>
      </c>
    </row>
    <row r="29" spans="1:17" ht="19.5" customHeight="1" thickBot="1">
      <c r="A29" s="555">
        <v>13</v>
      </c>
      <c r="B29" s="563" t="s">
        <v>49</v>
      </c>
      <c r="C29" s="471" t="s">
        <v>555</v>
      </c>
      <c r="D29" s="557">
        <v>10</v>
      </c>
      <c r="E29" s="558"/>
      <c r="F29" s="559"/>
      <c r="G29" s="560"/>
      <c r="H29" s="561"/>
      <c r="I29" s="560"/>
      <c r="J29" s="504"/>
      <c r="K29" s="562" t="s">
        <v>456</v>
      </c>
      <c r="L29" s="47"/>
      <c r="M29" s="47"/>
      <c r="N29" s="47"/>
      <c r="O29" s="47"/>
      <c r="P29" s="47"/>
      <c r="Q29" s="47"/>
    </row>
    <row r="30" spans="1:17" ht="19.5" customHeight="1" thickBot="1">
      <c r="A30" s="555">
        <v>14</v>
      </c>
      <c r="B30" s="563" t="s">
        <v>50</v>
      </c>
      <c r="C30" s="471" t="s">
        <v>555</v>
      </c>
      <c r="D30" s="557">
        <v>30</v>
      </c>
      <c r="E30" s="558"/>
      <c r="F30" s="559"/>
      <c r="G30" s="560"/>
      <c r="H30" s="561"/>
      <c r="I30" s="560"/>
      <c r="J30" s="504"/>
      <c r="K30" s="562" t="s">
        <v>456</v>
      </c>
      <c r="L30" s="47"/>
      <c r="M30" s="47"/>
      <c r="N30" s="47"/>
      <c r="O30" s="47"/>
      <c r="P30" s="47"/>
      <c r="Q30" s="47"/>
    </row>
    <row r="31" spans="1:11" s="145" customFormat="1" ht="19.5" customHeight="1" thickBot="1">
      <c r="A31" s="555">
        <v>15</v>
      </c>
      <c r="B31" s="174" t="s">
        <v>51</v>
      </c>
      <c r="C31" s="556" t="s">
        <v>555</v>
      </c>
      <c r="D31" s="557">
        <v>5</v>
      </c>
      <c r="E31" s="558"/>
      <c r="F31" s="559"/>
      <c r="G31" s="560"/>
      <c r="H31" s="561"/>
      <c r="I31" s="560"/>
      <c r="J31" s="562"/>
      <c r="K31" s="562" t="s">
        <v>457</v>
      </c>
    </row>
    <row r="32" spans="1:11" s="145" customFormat="1" ht="19.5" customHeight="1" thickBot="1">
      <c r="A32" s="555">
        <v>16</v>
      </c>
      <c r="B32" s="174" t="s">
        <v>52</v>
      </c>
      <c r="C32" s="556" t="s">
        <v>555</v>
      </c>
      <c r="D32" s="557">
        <v>25</v>
      </c>
      <c r="E32" s="558"/>
      <c r="F32" s="559"/>
      <c r="G32" s="560"/>
      <c r="H32" s="561"/>
      <c r="I32" s="560"/>
      <c r="J32" s="562"/>
      <c r="K32" s="562" t="s">
        <v>458</v>
      </c>
    </row>
    <row r="33" spans="1:11" s="145" customFormat="1" ht="19.5" customHeight="1" thickBot="1">
      <c r="A33" s="555">
        <v>17</v>
      </c>
      <c r="B33" s="174" t="s">
        <v>175</v>
      </c>
      <c r="C33" s="556" t="s">
        <v>555</v>
      </c>
      <c r="D33" s="557">
        <v>10</v>
      </c>
      <c r="E33" s="558"/>
      <c r="F33" s="559"/>
      <c r="G33" s="560"/>
      <c r="H33" s="561"/>
      <c r="I33" s="560"/>
      <c r="J33" s="562"/>
      <c r="K33" s="562" t="s">
        <v>458</v>
      </c>
    </row>
    <row r="34" spans="1:17" ht="19.5" customHeight="1" thickBot="1">
      <c r="A34" s="555">
        <v>18</v>
      </c>
      <c r="B34" s="174" t="s">
        <v>53</v>
      </c>
      <c r="C34" s="471" t="s">
        <v>555</v>
      </c>
      <c r="D34" s="557">
        <v>25</v>
      </c>
      <c r="E34" s="558"/>
      <c r="F34" s="559"/>
      <c r="G34" s="560"/>
      <c r="H34" s="561"/>
      <c r="I34" s="560"/>
      <c r="J34" s="504"/>
      <c r="K34" s="504" t="s">
        <v>459</v>
      </c>
      <c r="L34" s="47"/>
      <c r="M34" s="47"/>
      <c r="N34" s="47"/>
      <c r="O34" s="47"/>
      <c r="P34" s="47"/>
      <c r="Q34" s="47"/>
    </row>
    <row r="35" spans="1:17" ht="19.5" customHeight="1" thickBot="1">
      <c r="A35" s="555">
        <v>19</v>
      </c>
      <c r="B35" s="174" t="s">
        <v>54</v>
      </c>
      <c r="C35" s="471" t="s">
        <v>555</v>
      </c>
      <c r="D35" s="557">
        <v>20</v>
      </c>
      <c r="E35" s="558"/>
      <c r="F35" s="559"/>
      <c r="G35" s="560"/>
      <c r="H35" s="561"/>
      <c r="I35" s="560"/>
      <c r="J35" s="504"/>
      <c r="K35" s="504" t="s">
        <v>460</v>
      </c>
      <c r="L35" s="47"/>
      <c r="M35" s="47"/>
      <c r="N35" s="47"/>
      <c r="O35" s="47"/>
      <c r="P35" s="47"/>
      <c r="Q35" s="47"/>
    </row>
    <row r="36" spans="1:17" ht="19.5" customHeight="1" thickBot="1">
      <c r="A36" s="555">
        <v>20</v>
      </c>
      <c r="B36" s="174" t="s">
        <v>55</v>
      </c>
      <c r="C36" s="471" t="s">
        <v>555</v>
      </c>
      <c r="D36" s="557">
        <v>5</v>
      </c>
      <c r="E36" s="558"/>
      <c r="F36" s="559"/>
      <c r="G36" s="560"/>
      <c r="H36" s="561"/>
      <c r="I36" s="560"/>
      <c r="J36" s="504"/>
      <c r="K36" s="504" t="s">
        <v>461</v>
      </c>
      <c r="L36" s="47"/>
      <c r="M36" s="47"/>
      <c r="N36" s="47"/>
      <c r="O36" s="47"/>
      <c r="P36" s="47"/>
      <c r="Q36" s="47"/>
    </row>
    <row r="37" spans="1:17" ht="19.5" customHeight="1" thickBot="1">
      <c r="A37" s="555">
        <v>21</v>
      </c>
      <c r="B37" s="174" t="s">
        <v>56</v>
      </c>
      <c r="C37" s="471" t="s">
        <v>555</v>
      </c>
      <c r="D37" s="557">
        <v>5</v>
      </c>
      <c r="E37" s="558"/>
      <c r="F37" s="559"/>
      <c r="G37" s="560"/>
      <c r="H37" s="561"/>
      <c r="I37" s="560"/>
      <c r="J37" s="504"/>
      <c r="K37" s="504" t="s">
        <v>462</v>
      </c>
      <c r="L37" s="47"/>
      <c r="M37" s="47"/>
      <c r="N37" s="47"/>
      <c r="O37" s="47"/>
      <c r="P37" s="47"/>
      <c r="Q37" s="47"/>
    </row>
    <row r="38" spans="1:17" ht="19.5" customHeight="1" thickBot="1">
      <c r="A38" s="555">
        <v>22</v>
      </c>
      <c r="B38" s="174" t="s">
        <v>57</v>
      </c>
      <c r="C38" s="471" t="s">
        <v>555</v>
      </c>
      <c r="D38" s="557">
        <v>25</v>
      </c>
      <c r="E38" s="558"/>
      <c r="F38" s="559"/>
      <c r="G38" s="560"/>
      <c r="H38" s="561"/>
      <c r="I38" s="560"/>
      <c r="J38" s="504"/>
      <c r="K38" s="504" t="s">
        <v>463</v>
      </c>
      <c r="L38" s="47"/>
      <c r="M38" s="47"/>
      <c r="N38" s="47"/>
      <c r="O38" s="47"/>
      <c r="P38" s="47"/>
      <c r="Q38" s="47"/>
    </row>
    <row r="39" spans="1:11" s="145" customFormat="1" ht="19.5" customHeight="1" thickBot="1">
      <c r="A39" s="555">
        <v>23</v>
      </c>
      <c r="B39" s="174" t="s">
        <v>58</v>
      </c>
      <c r="C39" s="556" t="s">
        <v>555</v>
      </c>
      <c r="D39" s="557">
        <v>5</v>
      </c>
      <c r="E39" s="558"/>
      <c r="F39" s="559"/>
      <c r="G39" s="560"/>
      <c r="H39" s="561"/>
      <c r="I39" s="560"/>
      <c r="J39" s="562"/>
      <c r="K39" s="562" t="s">
        <v>415</v>
      </c>
    </row>
    <row r="40" spans="1:11" s="145" customFormat="1" ht="19.5" customHeight="1" thickBot="1">
      <c r="A40" s="555">
        <v>24</v>
      </c>
      <c r="B40" s="174" t="s">
        <v>59</v>
      </c>
      <c r="C40" s="556" t="s">
        <v>555</v>
      </c>
      <c r="D40" s="557">
        <v>20</v>
      </c>
      <c r="E40" s="558"/>
      <c r="F40" s="559"/>
      <c r="G40" s="560"/>
      <c r="H40" s="561"/>
      <c r="I40" s="560"/>
      <c r="J40" s="562"/>
      <c r="K40" s="562" t="s">
        <v>464</v>
      </c>
    </row>
    <row r="41" spans="1:11" s="145" customFormat="1" ht="19.5" customHeight="1" thickBot="1">
      <c r="A41" s="555">
        <v>25</v>
      </c>
      <c r="B41" s="174" t="s">
        <v>60</v>
      </c>
      <c r="C41" s="556" t="s">
        <v>555</v>
      </c>
      <c r="D41" s="557">
        <v>25</v>
      </c>
      <c r="E41" s="558"/>
      <c r="F41" s="559"/>
      <c r="G41" s="560"/>
      <c r="H41" s="561"/>
      <c r="I41" s="560"/>
      <c r="J41" s="562"/>
      <c r="K41" s="562" t="s">
        <v>420</v>
      </c>
    </row>
    <row r="42" spans="1:11" s="145" customFormat="1" ht="19.5" customHeight="1" thickBot="1">
      <c r="A42" s="555">
        <v>26</v>
      </c>
      <c r="B42" s="174" t="s">
        <v>61</v>
      </c>
      <c r="C42" s="556" t="s">
        <v>555</v>
      </c>
      <c r="D42" s="557">
        <v>5</v>
      </c>
      <c r="E42" s="558"/>
      <c r="F42" s="559"/>
      <c r="G42" s="560"/>
      <c r="H42" s="561"/>
      <c r="I42" s="560"/>
      <c r="J42" s="562"/>
      <c r="K42" s="562" t="s">
        <v>418</v>
      </c>
    </row>
    <row r="43" spans="1:17" ht="19.5" customHeight="1" thickBot="1">
      <c r="A43" s="555">
        <v>27</v>
      </c>
      <c r="B43" s="174" t="s">
        <v>62</v>
      </c>
      <c r="C43" s="471" t="s">
        <v>555</v>
      </c>
      <c r="D43" s="557">
        <v>5</v>
      </c>
      <c r="E43" s="558"/>
      <c r="F43" s="559"/>
      <c r="G43" s="560"/>
      <c r="H43" s="561"/>
      <c r="I43" s="560"/>
      <c r="J43" s="504"/>
      <c r="K43" s="504" t="s">
        <v>417</v>
      </c>
      <c r="L43" s="47"/>
      <c r="M43" s="47"/>
      <c r="N43" s="47"/>
      <c r="O43" s="47"/>
      <c r="P43" s="47"/>
      <c r="Q43" s="47"/>
    </row>
    <row r="44" spans="1:17" ht="19.5" customHeight="1" thickBot="1">
      <c r="A44" s="555">
        <v>28</v>
      </c>
      <c r="B44" s="174" t="s">
        <v>63</v>
      </c>
      <c r="C44" s="471" t="s">
        <v>555</v>
      </c>
      <c r="D44" s="557">
        <v>5</v>
      </c>
      <c r="E44" s="558"/>
      <c r="F44" s="559"/>
      <c r="G44" s="560"/>
      <c r="H44" s="561"/>
      <c r="I44" s="560"/>
      <c r="J44" s="504"/>
      <c r="K44" s="504" t="s">
        <v>417</v>
      </c>
      <c r="L44" s="47"/>
      <c r="M44" s="47"/>
      <c r="N44" s="47"/>
      <c r="O44" s="47"/>
      <c r="P44" s="47"/>
      <c r="Q44" s="47"/>
    </row>
    <row r="45" spans="1:17" ht="19.5" customHeight="1" thickBot="1">
      <c r="A45" s="555">
        <v>29</v>
      </c>
      <c r="B45" s="174" t="s">
        <v>64</v>
      </c>
      <c r="C45" s="471" t="s">
        <v>555</v>
      </c>
      <c r="D45" s="557">
        <v>15</v>
      </c>
      <c r="E45" s="558"/>
      <c r="F45" s="559"/>
      <c r="G45" s="560"/>
      <c r="H45" s="561"/>
      <c r="I45" s="560"/>
      <c r="J45" s="504"/>
      <c r="K45" s="504" t="s">
        <v>465</v>
      </c>
      <c r="L45" s="47"/>
      <c r="M45" s="47"/>
      <c r="N45" s="47"/>
      <c r="O45" s="47"/>
      <c r="P45" s="47"/>
      <c r="Q45" s="47"/>
    </row>
    <row r="46" spans="1:17" ht="19.5" customHeight="1" thickBot="1">
      <c r="A46" s="555">
        <v>30</v>
      </c>
      <c r="B46" s="174" t="s">
        <v>65</v>
      </c>
      <c r="C46" s="471" t="s">
        <v>555</v>
      </c>
      <c r="D46" s="557">
        <v>15</v>
      </c>
      <c r="E46" s="558"/>
      <c r="F46" s="559"/>
      <c r="G46" s="560"/>
      <c r="H46" s="561"/>
      <c r="I46" s="560"/>
      <c r="J46" s="504"/>
      <c r="K46" s="504" t="s">
        <v>466</v>
      </c>
      <c r="L46" s="47"/>
      <c r="M46" s="47"/>
      <c r="N46" s="47"/>
      <c r="O46" s="47"/>
      <c r="P46" s="47"/>
      <c r="Q46" s="47"/>
    </row>
    <row r="47" spans="1:17" ht="19.5" customHeight="1" thickBot="1">
      <c r="A47" s="555">
        <v>31</v>
      </c>
      <c r="B47" s="174" t="s">
        <v>66</v>
      </c>
      <c r="C47" s="471" t="s">
        <v>555</v>
      </c>
      <c r="D47" s="557">
        <v>5</v>
      </c>
      <c r="E47" s="558"/>
      <c r="F47" s="559"/>
      <c r="G47" s="560"/>
      <c r="H47" s="561"/>
      <c r="I47" s="560"/>
      <c r="J47" s="504"/>
      <c r="K47" s="504" t="s">
        <v>419</v>
      </c>
      <c r="L47" s="47"/>
      <c r="M47" s="47"/>
      <c r="N47" s="47"/>
      <c r="O47" s="47"/>
      <c r="P47" s="47"/>
      <c r="Q47" s="47"/>
    </row>
    <row r="48" spans="1:11" s="145" customFormat="1" ht="19.5" customHeight="1" thickBot="1">
      <c r="A48" s="555">
        <v>32</v>
      </c>
      <c r="B48" s="174" t="s">
        <v>67</v>
      </c>
      <c r="C48" s="471" t="s">
        <v>555</v>
      </c>
      <c r="D48" s="557">
        <v>5</v>
      </c>
      <c r="E48" s="558"/>
      <c r="F48" s="559"/>
      <c r="G48" s="560"/>
      <c r="H48" s="561"/>
      <c r="I48" s="560"/>
      <c r="J48" s="562"/>
      <c r="K48" s="562" t="s">
        <v>467</v>
      </c>
    </row>
    <row r="49" spans="1:11" s="145" customFormat="1" ht="19.5" customHeight="1" thickBot="1">
      <c r="A49" s="555">
        <v>33</v>
      </c>
      <c r="B49" s="174" t="s">
        <v>68</v>
      </c>
      <c r="C49" s="471" t="s">
        <v>555</v>
      </c>
      <c r="D49" s="557">
        <v>10</v>
      </c>
      <c r="E49" s="558"/>
      <c r="F49" s="559"/>
      <c r="G49" s="560"/>
      <c r="H49" s="561"/>
      <c r="I49" s="560"/>
      <c r="J49" s="562"/>
      <c r="K49" s="504" t="s">
        <v>468</v>
      </c>
    </row>
    <row r="50" spans="1:17" ht="19.5" customHeight="1" thickBot="1">
      <c r="A50" s="555">
        <v>34</v>
      </c>
      <c r="B50" s="174" t="s">
        <v>69</v>
      </c>
      <c r="C50" s="471" t="s">
        <v>555</v>
      </c>
      <c r="D50" s="557">
        <v>5</v>
      </c>
      <c r="E50" s="558"/>
      <c r="F50" s="559"/>
      <c r="G50" s="560"/>
      <c r="H50" s="561"/>
      <c r="I50" s="560"/>
      <c r="J50" s="504"/>
      <c r="K50" s="504" t="s">
        <v>469</v>
      </c>
      <c r="L50" s="47"/>
      <c r="M50" s="47"/>
      <c r="N50" s="47"/>
      <c r="O50" s="47"/>
      <c r="P50" s="47"/>
      <c r="Q50" s="47"/>
    </row>
    <row r="51" spans="1:11" s="70" customFormat="1" ht="24" customHeight="1" thickBot="1">
      <c r="A51" s="555">
        <v>35</v>
      </c>
      <c r="B51" s="174" t="s">
        <v>70</v>
      </c>
      <c r="C51" s="471" t="s">
        <v>555</v>
      </c>
      <c r="D51" s="557">
        <v>5</v>
      </c>
      <c r="E51" s="558"/>
      <c r="F51" s="559"/>
      <c r="G51" s="560"/>
      <c r="H51" s="561"/>
      <c r="I51" s="560"/>
      <c r="J51" s="504"/>
      <c r="K51" s="504" t="s">
        <v>470</v>
      </c>
    </row>
    <row r="52" spans="1:17" ht="19.5" customHeight="1" thickBot="1">
      <c r="A52" s="555">
        <v>36</v>
      </c>
      <c r="B52" s="174" t="s">
        <v>71</v>
      </c>
      <c r="C52" s="471" t="s">
        <v>555</v>
      </c>
      <c r="D52" s="557">
        <v>5</v>
      </c>
      <c r="E52" s="558"/>
      <c r="F52" s="559"/>
      <c r="G52" s="560"/>
      <c r="H52" s="561"/>
      <c r="I52" s="560"/>
      <c r="J52" s="504"/>
      <c r="K52" s="504"/>
      <c r="L52" s="47"/>
      <c r="M52" s="47"/>
      <c r="N52" s="47"/>
      <c r="O52" s="47"/>
      <c r="P52" s="47"/>
      <c r="Q52" s="47"/>
    </row>
    <row r="53" spans="1:17" ht="19.5" customHeight="1" thickBot="1">
      <c r="A53" s="555">
        <v>37</v>
      </c>
      <c r="B53" s="174" t="s">
        <v>72</v>
      </c>
      <c r="C53" s="471" t="s">
        <v>555</v>
      </c>
      <c r="D53" s="557">
        <v>15</v>
      </c>
      <c r="E53" s="558"/>
      <c r="F53" s="559"/>
      <c r="G53" s="560"/>
      <c r="H53" s="561"/>
      <c r="I53" s="560"/>
      <c r="J53" s="504"/>
      <c r="K53" s="504" t="s">
        <v>471</v>
      </c>
      <c r="L53" s="47"/>
      <c r="M53" s="47"/>
      <c r="N53" s="47"/>
      <c r="O53" s="47"/>
      <c r="P53" s="47"/>
      <c r="Q53" s="47"/>
    </row>
    <row r="54" spans="1:11" s="517" customFormat="1" ht="19.5" customHeight="1" thickBot="1">
      <c r="A54" s="579">
        <v>38</v>
      </c>
      <c r="B54" s="580" t="s">
        <v>176</v>
      </c>
      <c r="C54" s="590" t="s">
        <v>555</v>
      </c>
      <c r="D54" s="582">
        <v>5</v>
      </c>
      <c r="E54" s="583"/>
      <c r="F54" s="584"/>
      <c r="G54" s="585"/>
      <c r="H54" s="586"/>
      <c r="I54" s="585"/>
      <c r="J54" s="588"/>
      <c r="K54" s="588" t="s">
        <v>472</v>
      </c>
    </row>
    <row r="55" spans="1:17" ht="19.5" customHeight="1" thickBot="1">
      <c r="A55" s="555">
        <v>39</v>
      </c>
      <c r="B55" s="174" t="s">
        <v>73</v>
      </c>
      <c r="C55" s="471" t="s">
        <v>555</v>
      </c>
      <c r="D55" s="557">
        <v>5</v>
      </c>
      <c r="E55" s="558"/>
      <c r="F55" s="559"/>
      <c r="G55" s="560"/>
      <c r="H55" s="561"/>
      <c r="I55" s="560"/>
      <c r="J55" s="504"/>
      <c r="K55" s="504" t="s">
        <v>473</v>
      </c>
      <c r="L55" s="47"/>
      <c r="M55" s="47"/>
      <c r="N55" s="47"/>
      <c r="O55" s="47"/>
      <c r="P55" s="47"/>
      <c r="Q55" s="47"/>
    </row>
    <row r="56" spans="1:17" ht="19.5" customHeight="1" thickBot="1">
      <c r="A56" s="555">
        <v>40</v>
      </c>
      <c r="B56" s="174" t="s">
        <v>527</v>
      </c>
      <c r="C56" s="471" t="s">
        <v>555</v>
      </c>
      <c r="D56" s="557">
        <v>15</v>
      </c>
      <c r="E56" s="558"/>
      <c r="F56" s="559"/>
      <c r="G56" s="560"/>
      <c r="H56" s="561"/>
      <c r="I56" s="560"/>
      <c r="J56" s="504"/>
      <c r="K56" s="562" t="s">
        <v>474</v>
      </c>
      <c r="L56" s="47"/>
      <c r="M56" s="47"/>
      <c r="N56" s="47"/>
      <c r="O56" s="47"/>
      <c r="P56" s="47"/>
      <c r="Q56" s="47"/>
    </row>
    <row r="57" spans="1:17" ht="19.5" customHeight="1" thickBot="1">
      <c r="A57" s="555">
        <v>41</v>
      </c>
      <c r="B57" s="566" t="s">
        <v>318</v>
      </c>
      <c r="C57" s="567" t="s">
        <v>555</v>
      </c>
      <c r="D57" s="568">
        <v>15</v>
      </c>
      <c r="E57" s="569"/>
      <c r="F57" s="570"/>
      <c r="G57" s="571"/>
      <c r="H57" s="572"/>
      <c r="I57" s="571"/>
      <c r="J57" s="573"/>
      <c r="K57" s="574" t="s">
        <v>474</v>
      </c>
      <c r="L57" s="47"/>
      <c r="M57" s="47"/>
      <c r="N57" s="47"/>
      <c r="O57" s="47"/>
      <c r="P57" s="47"/>
      <c r="Q57" s="47"/>
    </row>
    <row r="58" spans="1:17" ht="19.5" customHeight="1" thickBot="1">
      <c r="A58" s="555">
        <v>42</v>
      </c>
      <c r="B58" s="174" t="s">
        <v>74</v>
      </c>
      <c r="C58" s="471" t="s">
        <v>555</v>
      </c>
      <c r="D58" s="557">
        <v>25</v>
      </c>
      <c r="E58" s="558"/>
      <c r="F58" s="559"/>
      <c r="G58" s="560"/>
      <c r="H58" s="561"/>
      <c r="I58" s="560"/>
      <c r="J58" s="504"/>
      <c r="K58" s="504" t="s">
        <v>475</v>
      </c>
      <c r="L58" s="47"/>
      <c r="M58" s="47"/>
      <c r="N58" s="47"/>
      <c r="O58" s="47"/>
      <c r="P58" s="47"/>
      <c r="Q58" s="47"/>
    </row>
    <row r="59" spans="1:17" ht="19.5" customHeight="1" thickBot="1">
      <c r="A59" s="555">
        <v>43</v>
      </c>
      <c r="B59" s="174" t="s">
        <v>75</v>
      </c>
      <c r="C59" s="471" t="s">
        <v>555</v>
      </c>
      <c r="D59" s="557">
        <v>5</v>
      </c>
      <c r="E59" s="558"/>
      <c r="F59" s="559"/>
      <c r="G59" s="560"/>
      <c r="H59" s="561"/>
      <c r="I59" s="560"/>
      <c r="J59" s="504"/>
      <c r="K59" s="504" t="s">
        <v>476</v>
      </c>
      <c r="L59" s="47"/>
      <c r="M59" s="47"/>
      <c r="N59" s="47"/>
      <c r="O59" s="47"/>
      <c r="P59" s="47"/>
      <c r="Q59" s="47"/>
    </row>
    <row r="60" spans="1:17" ht="19.5" customHeight="1" thickBot="1">
      <c r="A60" s="555">
        <v>44</v>
      </c>
      <c r="B60" s="174" t="s">
        <v>178</v>
      </c>
      <c r="C60" s="471" t="s">
        <v>555</v>
      </c>
      <c r="D60" s="557">
        <v>5</v>
      </c>
      <c r="E60" s="558"/>
      <c r="F60" s="559"/>
      <c r="G60" s="560"/>
      <c r="H60" s="561"/>
      <c r="I60" s="560"/>
      <c r="J60" s="504"/>
      <c r="K60" s="504" t="s">
        <v>179</v>
      </c>
      <c r="L60" s="47"/>
      <c r="M60" s="47"/>
      <c r="N60" s="47"/>
      <c r="O60" s="47"/>
      <c r="P60" s="47"/>
      <c r="Q60" s="47"/>
    </row>
    <row r="61" spans="1:11" s="145" customFormat="1" ht="19.5" customHeight="1" thickBot="1">
      <c r="A61" s="555">
        <v>45</v>
      </c>
      <c r="B61" s="174" t="s">
        <v>76</v>
      </c>
      <c r="C61" s="471" t="s">
        <v>555</v>
      </c>
      <c r="D61" s="557">
        <v>5</v>
      </c>
      <c r="E61" s="558"/>
      <c r="F61" s="559"/>
      <c r="G61" s="560"/>
      <c r="H61" s="561"/>
      <c r="I61" s="560"/>
      <c r="J61" s="562"/>
      <c r="K61" s="562" t="s">
        <v>477</v>
      </c>
    </row>
    <row r="62" spans="1:11" s="145" customFormat="1" ht="32.25" customHeight="1" thickBot="1">
      <c r="A62" s="555">
        <v>46</v>
      </c>
      <c r="B62" s="174" t="s">
        <v>159</v>
      </c>
      <c r="C62" s="556" t="s">
        <v>555</v>
      </c>
      <c r="D62" s="557">
        <v>10</v>
      </c>
      <c r="E62" s="558"/>
      <c r="F62" s="559"/>
      <c r="G62" s="560"/>
      <c r="H62" s="561"/>
      <c r="I62" s="560"/>
      <c r="J62" s="562"/>
      <c r="K62" s="562" t="s">
        <v>96</v>
      </c>
    </row>
    <row r="63" spans="1:11" s="145" customFormat="1" ht="33.75" customHeight="1" thickBot="1">
      <c r="A63" s="555">
        <v>47</v>
      </c>
      <c r="B63" s="174" t="s">
        <v>30</v>
      </c>
      <c r="C63" s="556" t="s">
        <v>555</v>
      </c>
      <c r="D63" s="557">
        <v>5</v>
      </c>
      <c r="E63" s="558"/>
      <c r="F63" s="559"/>
      <c r="G63" s="560"/>
      <c r="H63" s="561"/>
      <c r="I63" s="560"/>
      <c r="J63" s="562"/>
      <c r="K63" s="562" t="s">
        <v>96</v>
      </c>
    </row>
    <row r="64" spans="1:17" ht="19.5" customHeight="1" thickBot="1">
      <c r="A64" s="555">
        <v>48</v>
      </c>
      <c r="B64" s="174" t="s">
        <v>77</v>
      </c>
      <c r="C64" s="471" t="s">
        <v>555</v>
      </c>
      <c r="D64" s="557">
        <v>5</v>
      </c>
      <c r="E64" s="558"/>
      <c r="F64" s="559"/>
      <c r="G64" s="560"/>
      <c r="H64" s="561"/>
      <c r="I64" s="560"/>
      <c r="J64" s="504"/>
      <c r="K64" s="504" t="s">
        <v>478</v>
      </c>
      <c r="L64" s="47"/>
      <c r="M64" s="47"/>
      <c r="N64" s="47"/>
      <c r="O64" s="47"/>
      <c r="P64" s="47"/>
      <c r="Q64" s="47"/>
    </row>
    <row r="65" spans="1:17" ht="19.5" customHeight="1" thickBot="1">
      <c r="A65" s="555">
        <v>49</v>
      </c>
      <c r="B65" s="174" t="s">
        <v>78</v>
      </c>
      <c r="C65" s="471" t="s">
        <v>555</v>
      </c>
      <c r="D65" s="557">
        <v>10</v>
      </c>
      <c r="E65" s="558"/>
      <c r="F65" s="559"/>
      <c r="G65" s="560"/>
      <c r="H65" s="561"/>
      <c r="I65" s="560"/>
      <c r="J65" s="504"/>
      <c r="K65" s="504" t="s">
        <v>479</v>
      </c>
      <c r="L65" s="47"/>
      <c r="M65" s="47"/>
      <c r="N65" s="47"/>
      <c r="O65" s="47"/>
      <c r="P65" s="47"/>
      <c r="Q65" s="47"/>
    </row>
    <row r="66" spans="1:11" s="145" customFormat="1" ht="19.5" customHeight="1" thickBot="1">
      <c r="A66" s="555">
        <v>50</v>
      </c>
      <c r="B66" s="174" t="s">
        <v>79</v>
      </c>
      <c r="C66" s="556" t="s">
        <v>555</v>
      </c>
      <c r="D66" s="557">
        <v>5</v>
      </c>
      <c r="E66" s="558"/>
      <c r="F66" s="559"/>
      <c r="G66" s="560"/>
      <c r="H66" s="561"/>
      <c r="I66" s="560"/>
      <c r="J66" s="562"/>
      <c r="K66" s="504" t="s">
        <v>480</v>
      </c>
    </row>
    <row r="67" spans="1:11" s="145" customFormat="1" ht="19.5" customHeight="1" thickBot="1">
      <c r="A67" s="555">
        <v>51</v>
      </c>
      <c r="B67" s="174" t="s">
        <v>528</v>
      </c>
      <c r="C67" s="556" t="s">
        <v>555</v>
      </c>
      <c r="D67" s="557">
        <v>5</v>
      </c>
      <c r="E67" s="558"/>
      <c r="F67" s="559"/>
      <c r="G67" s="560"/>
      <c r="H67" s="561"/>
      <c r="I67" s="560"/>
      <c r="J67" s="562"/>
      <c r="K67" s="504" t="s">
        <v>485</v>
      </c>
    </row>
    <row r="68" spans="1:11" s="145" customFormat="1" ht="19.5" customHeight="1" thickBot="1">
      <c r="A68" s="555">
        <v>52</v>
      </c>
      <c r="B68" s="174" t="s">
        <v>80</v>
      </c>
      <c r="C68" s="556" t="s">
        <v>555</v>
      </c>
      <c r="D68" s="557">
        <v>10</v>
      </c>
      <c r="E68" s="558"/>
      <c r="F68" s="559"/>
      <c r="G68" s="560"/>
      <c r="H68" s="561"/>
      <c r="I68" s="560"/>
      <c r="J68" s="562"/>
      <c r="K68" s="504" t="s">
        <v>481</v>
      </c>
    </row>
    <row r="69" spans="1:11" s="145" customFormat="1" ht="19.5" customHeight="1" thickBot="1">
      <c r="A69" s="555">
        <v>53</v>
      </c>
      <c r="B69" s="174" t="s">
        <v>529</v>
      </c>
      <c r="C69" s="556" t="s">
        <v>555</v>
      </c>
      <c r="D69" s="557">
        <v>5</v>
      </c>
      <c r="E69" s="558"/>
      <c r="F69" s="559"/>
      <c r="G69" s="560"/>
      <c r="H69" s="561"/>
      <c r="I69" s="560"/>
      <c r="J69" s="562"/>
      <c r="K69" s="504"/>
    </row>
    <row r="70" spans="1:11" s="145" customFormat="1" ht="19.5" customHeight="1" thickBot="1">
      <c r="A70" s="555">
        <v>54</v>
      </c>
      <c r="B70" s="174" t="s">
        <v>81</v>
      </c>
      <c r="C70" s="556" t="s">
        <v>555</v>
      </c>
      <c r="D70" s="557">
        <v>10</v>
      </c>
      <c r="E70" s="558"/>
      <c r="F70" s="559"/>
      <c r="G70" s="560"/>
      <c r="H70" s="561"/>
      <c r="I70" s="560"/>
      <c r="J70" s="562"/>
      <c r="K70" s="504" t="s">
        <v>97</v>
      </c>
    </row>
    <row r="71" spans="1:11" s="589" customFormat="1" ht="19.5" customHeight="1" thickBot="1">
      <c r="A71" s="579">
        <v>55</v>
      </c>
      <c r="B71" s="580" t="s">
        <v>82</v>
      </c>
      <c r="C71" s="581" t="s">
        <v>555</v>
      </c>
      <c r="D71" s="582">
        <v>5</v>
      </c>
      <c r="E71" s="583"/>
      <c r="F71" s="584"/>
      <c r="G71" s="585"/>
      <c r="H71" s="586"/>
      <c r="I71" s="585"/>
      <c r="J71" s="587"/>
      <c r="K71" s="588"/>
    </row>
    <row r="72" spans="1:11" s="145" customFormat="1" ht="19.5" customHeight="1" thickBot="1">
      <c r="A72" s="555">
        <v>56</v>
      </c>
      <c r="B72" s="174" t="s">
        <v>83</v>
      </c>
      <c r="C72" s="556" t="s">
        <v>555</v>
      </c>
      <c r="D72" s="557">
        <v>5</v>
      </c>
      <c r="E72" s="558"/>
      <c r="F72" s="559"/>
      <c r="G72" s="560"/>
      <c r="H72" s="561"/>
      <c r="I72" s="560"/>
      <c r="J72" s="562"/>
      <c r="K72" s="504" t="s">
        <v>486</v>
      </c>
    </row>
    <row r="73" spans="1:17" ht="19.5" customHeight="1" thickBot="1">
      <c r="A73" s="555">
        <v>57</v>
      </c>
      <c r="B73" s="174" t="s">
        <v>86</v>
      </c>
      <c r="C73" s="471" t="s">
        <v>555</v>
      </c>
      <c r="D73" s="557">
        <v>5</v>
      </c>
      <c r="E73" s="558"/>
      <c r="F73" s="559"/>
      <c r="G73" s="560"/>
      <c r="H73" s="561"/>
      <c r="I73" s="560"/>
      <c r="J73" s="504"/>
      <c r="K73" s="504" t="s">
        <v>482</v>
      </c>
      <c r="L73" s="47"/>
      <c r="M73" s="47"/>
      <c r="N73" s="47"/>
      <c r="O73" s="47"/>
      <c r="P73" s="47"/>
      <c r="Q73" s="47"/>
    </row>
    <row r="74" spans="1:17" ht="23.25" customHeight="1" thickBot="1">
      <c r="A74" s="555">
        <v>58</v>
      </c>
      <c r="B74" s="174" t="s">
        <v>87</v>
      </c>
      <c r="C74" s="471" t="s">
        <v>555</v>
      </c>
      <c r="D74" s="557">
        <v>10</v>
      </c>
      <c r="E74" s="558"/>
      <c r="F74" s="559"/>
      <c r="G74" s="560"/>
      <c r="H74" s="561"/>
      <c r="I74" s="560"/>
      <c r="J74" s="504"/>
      <c r="K74" s="504" t="s">
        <v>483</v>
      </c>
      <c r="L74" s="47"/>
      <c r="M74" s="47"/>
      <c r="N74" s="47"/>
      <c r="O74" s="47"/>
      <c r="P74" s="47"/>
      <c r="Q74" s="47"/>
    </row>
    <row r="75" spans="1:17" ht="19.5" customHeight="1" thickBot="1">
      <c r="A75" s="555">
        <v>59</v>
      </c>
      <c r="B75" s="174" t="s">
        <v>88</v>
      </c>
      <c r="C75" s="471" t="s">
        <v>555</v>
      </c>
      <c r="D75" s="557">
        <v>10</v>
      </c>
      <c r="E75" s="558"/>
      <c r="F75" s="559"/>
      <c r="G75" s="560"/>
      <c r="H75" s="561"/>
      <c r="I75" s="560"/>
      <c r="J75" s="504"/>
      <c r="K75" s="504" t="s">
        <v>484</v>
      </c>
      <c r="L75" s="47"/>
      <c r="M75" s="47"/>
      <c r="N75" s="47"/>
      <c r="O75" s="47"/>
      <c r="P75" s="47"/>
      <c r="Q75" s="47"/>
    </row>
    <row r="76" spans="1:17" ht="19.5" customHeight="1" thickBot="1">
      <c r="A76" s="555">
        <v>60</v>
      </c>
      <c r="B76" s="174" t="s">
        <v>89</v>
      </c>
      <c r="C76" s="471" t="s">
        <v>555</v>
      </c>
      <c r="D76" s="557">
        <v>25</v>
      </c>
      <c r="E76" s="558"/>
      <c r="F76" s="559"/>
      <c r="G76" s="560"/>
      <c r="H76" s="561"/>
      <c r="I76" s="560"/>
      <c r="J76" s="504"/>
      <c r="K76" s="504" t="s">
        <v>485</v>
      </c>
      <c r="L76" s="47"/>
      <c r="M76" s="47"/>
      <c r="N76" s="47"/>
      <c r="O76" s="47"/>
      <c r="P76" s="47"/>
      <c r="Q76" s="47"/>
    </row>
    <row r="77" spans="1:17" ht="19.5" customHeight="1" thickBot="1">
      <c r="A77" s="555">
        <v>61</v>
      </c>
      <c r="B77" s="174" t="s">
        <v>90</v>
      </c>
      <c r="C77" s="471" t="s">
        <v>555</v>
      </c>
      <c r="D77" s="557">
        <v>15</v>
      </c>
      <c r="E77" s="558"/>
      <c r="F77" s="559"/>
      <c r="G77" s="560"/>
      <c r="H77" s="561"/>
      <c r="I77" s="560"/>
      <c r="J77" s="504"/>
      <c r="K77" s="504"/>
      <c r="L77" s="47"/>
      <c r="M77" s="47"/>
      <c r="N77" s="47"/>
      <c r="O77" s="47"/>
      <c r="P77" s="47"/>
      <c r="Q77" s="47"/>
    </row>
    <row r="78" spans="1:17" ht="19.5" customHeight="1" thickBot="1">
      <c r="A78" s="555">
        <v>62</v>
      </c>
      <c r="B78" s="174" t="s">
        <v>91</v>
      </c>
      <c r="C78" s="471" t="s">
        <v>555</v>
      </c>
      <c r="D78" s="557">
        <v>10</v>
      </c>
      <c r="E78" s="558"/>
      <c r="F78" s="559"/>
      <c r="G78" s="560"/>
      <c r="H78" s="561"/>
      <c r="I78" s="560"/>
      <c r="J78" s="504"/>
      <c r="K78" s="504" t="s">
        <v>508</v>
      </c>
      <c r="L78" s="47"/>
      <c r="M78" s="47"/>
      <c r="N78" s="47"/>
      <c r="O78" s="47"/>
      <c r="P78" s="47"/>
      <c r="Q78" s="47"/>
    </row>
    <row r="79" spans="1:17" ht="19.5" customHeight="1" thickBot="1">
      <c r="A79" s="555">
        <v>63</v>
      </c>
      <c r="B79" s="564" t="s">
        <v>301</v>
      </c>
      <c r="C79" s="470" t="s">
        <v>555</v>
      </c>
      <c r="D79" s="557">
        <v>2</v>
      </c>
      <c r="E79" s="558"/>
      <c r="F79" s="559"/>
      <c r="G79" s="560"/>
      <c r="H79" s="561"/>
      <c r="I79" s="560"/>
      <c r="J79" s="504"/>
      <c r="K79" s="504"/>
      <c r="L79" s="47"/>
      <c r="M79" s="47"/>
      <c r="N79" s="47"/>
      <c r="O79" s="47"/>
      <c r="P79" s="47"/>
      <c r="Q79" s="47"/>
    </row>
    <row r="80" spans="1:17" ht="19.5" customHeight="1" thickBot="1">
      <c r="A80" s="555">
        <v>64</v>
      </c>
      <c r="B80" s="564" t="s">
        <v>302</v>
      </c>
      <c r="C80" s="470" t="s">
        <v>555</v>
      </c>
      <c r="D80" s="557">
        <v>2</v>
      </c>
      <c r="E80" s="558"/>
      <c r="F80" s="559"/>
      <c r="G80" s="560"/>
      <c r="H80" s="561"/>
      <c r="I80" s="560"/>
      <c r="J80" s="504"/>
      <c r="K80" s="504"/>
      <c r="L80" s="47"/>
      <c r="M80" s="47"/>
      <c r="N80" s="47"/>
      <c r="O80" s="47"/>
      <c r="P80" s="47"/>
      <c r="Q80" s="47"/>
    </row>
    <row r="81" spans="1:17" ht="19.5" customHeight="1" thickBot="1">
      <c r="A81" s="555">
        <v>65</v>
      </c>
      <c r="B81" s="564" t="s">
        <v>303</v>
      </c>
      <c r="C81" s="470" t="s">
        <v>555</v>
      </c>
      <c r="D81" s="557">
        <v>2</v>
      </c>
      <c r="E81" s="558"/>
      <c r="F81" s="559"/>
      <c r="G81" s="560"/>
      <c r="H81" s="561"/>
      <c r="I81" s="560"/>
      <c r="J81" s="504"/>
      <c r="K81" s="504"/>
      <c r="L81" s="47"/>
      <c r="M81" s="47"/>
      <c r="N81" s="47"/>
      <c r="O81" s="47"/>
      <c r="P81" s="47"/>
      <c r="Q81" s="47"/>
    </row>
    <row r="82" spans="1:17" ht="19.5" customHeight="1" thickBot="1">
      <c r="A82" s="555">
        <v>66</v>
      </c>
      <c r="B82" s="110" t="s">
        <v>414</v>
      </c>
      <c r="C82" s="470" t="s">
        <v>555</v>
      </c>
      <c r="D82" s="557">
        <v>10</v>
      </c>
      <c r="E82" s="558"/>
      <c r="F82" s="559"/>
      <c r="G82" s="560"/>
      <c r="H82" s="561"/>
      <c r="I82" s="560"/>
      <c r="J82" s="504"/>
      <c r="K82" s="504"/>
      <c r="L82" s="47"/>
      <c r="M82" s="47"/>
      <c r="N82" s="47"/>
      <c r="O82" s="47"/>
      <c r="P82" s="47"/>
      <c r="Q82" s="47"/>
    </row>
    <row r="83" spans="1:17" ht="32.25" customHeight="1" thickBot="1">
      <c r="A83" s="555">
        <v>67</v>
      </c>
      <c r="B83" s="110" t="s">
        <v>168</v>
      </c>
      <c r="C83" s="556" t="s">
        <v>92</v>
      </c>
      <c r="D83" s="593">
        <v>4000</v>
      </c>
      <c r="E83" s="558"/>
      <c r="F83" s="559"/>
      <c r="G83" s="560"/>
      <c r="H83" s="561"/>
      <c r="I83" s="560"/>
      <c r="J83" s="504"/>
      <c r="K83" s="504"/>
      <c r="L83" s="47"/>
      <c r="M83" s="47"/>
      <c r="N83" s="47"/>
      <c r="O83" s="47"/>
      <c r="P83" s="47"/>
      <c r="Q83" s="47"/>
    </row>
    <row r="84" spans="1:17" s="351" customFormat="1" ht="37.5" customHeight="1" thickBot="1">
      <c r="A84" s="555">
        <v>68</v>
      </c>
      <c r="B84" s="110" t="s">
        <v>422</v>
      </c>
      <c r="C84" s="471" t="s">
        <v>421</v>
      </c>
      <c r="D84" s="593">
        <v>500</v>
      </c>
      <c r="E84" s="558"/>
      <c r="F84" s="559"/>
      <c r="G84" s="560"/>
      <c r="H84" s="561"/>
      <c r="I84" s="560"/>
      <c r="J84" s="504"/>
      <c r="K84" s="504"/>
      <c r="L84" s="47"/>
      <c r="M84" s="47"/>
      <c r="N84" s="47"/>
      <c r="O84" s="47"/>
      <c r="P84" s="47"/>
      <c r="Q84" s="47"/>
    </row>
    <row r="85" spans="1:17" s="351" customFormat="1" ht="78" customHeight="1" thickBot="1">
      <c r="A85" s="555">
        <v>69</v>
      </c>
      <c r="B85" s="577" t="s">
        <v>206</v>
      </c>
      <c r="C85" s="578" t="s">
        <v>94</v>
      </c>
      <c r="D85" s="594">
        <v>60</v>
      </c>
      <c r="E85" s="558"/>
      <c r="F85" s="559"/>
      <c r="G85" s="560"/>
      <c r="H85" s="561"/>
      <c r="I85" s="560"/>
      <c r="J85" s="504"/>
      <c r="K85" s="504"/>
      <c r="L85" s="47"/>
      <c r="M85" s="47"/>
      <c r="N85" s="47"/>
      <c r="O85" s="47"/>
      <c r="P85" s="47"/>
      <c r="Q85" s="47"/>
    </row>
    <row r="86" spans="1:17" ht="104.25" customHeight="1" thickBot="1">
      <c r="A86" s="555">
        <v>70</v>
      </c>
      <c r="B86" s="565" t="s">
        <v>522</v>
      </c>
      <c r="C86" s="471" t="s">
        <v>94</v>
      </c>
      <c r="D86" s="593">
        <v>10</v>
      </c>
      <c r="E86" s="558"/>
      <c r="F86" s="559"/>
      <c r="G86" s="560"/>
      <c r="H86" s="561"/>
      <c r="I86" s="560"/>
      <c r="J86" s="504"/>
      <c r="K86" s="504"/>
      <c r="L86" s="47"/>
      <c r="M86" s="47"/>
      <c r="N86" s="47"/>
      <c r="O86" s="47"/>
      <c r="P86" s="47"/>
      <c r="Q86" s="47"/>
    </row>
    <row r="87" spans="4:17" ht="16.5" thickBot="1">
      <c r="D87" s="362" t="s">
        <v>533</v>
      </c>
      <c r="F87" s="69">
        <f>SUM(F17:F86)</f>
        <v>0</v>
      </c>
      <c r="G87" s="234">
        <f>SUM(G17:G86)</f>
        <v>0</v>
      </c>
      <c r="H87" s="204"/>
      <c r="I87" s="538">
        <f>SUM(I17:I86)</f>
        <v>0</v>
      </c>
      <c r="L87" s="47"/>
      <c r="M87" s="47"/>
      <c r="N87" s="47"/>
      <c r="O87" s="47"/>
      <c r="P87" s="47"/>
      <c r="Q87" s="47"/>
    </row>
    <row r="88" spans="1:17" ht="12.75">
      <c r="A88" s="179"/>
      <c r="B88" s="53" t="s">
        <v>535</v>
      </c>
      <c r="C88" s="47"/>
      <c r="D88" s="70"/>
      <c r="E88" s="47"/>
      <c r="I88" s="204"/>
      <c r="L88" s="47"/>
      <c r="M88" s="47"/>
      <c r="N88" s="47"/>
      <c r="O88" s="47"/>
      <c r="P88" s="47"/>
      <c r="Q88" s="47"/>
    </row>
    <row r="89" spans="1:17" ht="12.75">
      <c r="A89" s="575" t="s">
        <v>509</v>
      </c>
      <c r="B89" s="361"/>
      <c r="C89" s="47"/>
      <c r="D89" s="70"/>
      <c r="E89" s="47"/>
      <c r="L89" s="47"/>
      <c r="M89" s="47"/>
      <c r="N89" s="47"/>
      <c r="O89" s="47"/>
      <c r="P89" s="47"/>
      <c r="Q89" s="47"/>
    </row>
    <row r="90" spans="1:17" ht="12.75">
      <c r="A90" s="178">
        <v>1</v>
      </c>
      <c r="B90" s="154" t="s">
        <v>312</v>
      </c>
      <c r="C90" s="154"/>
      <c r="D90" s="70"/>
      <c r="E90" s="47"/>
      <c r="G90" s="47"/>
      <c r="H90" s="46"/>
      <c r="L90" s="47"/>
      <c r="M90" s="47"/>
      <c r="N90" s="47"/>
      <c r="O90" s="47"/>
      <c r="P90" s="47"/>
      <c r="Q90" s="47"/>
    </row>
    <row r="91" spans="1:17" ht="12.75">
      <c r="A91" s="178">
        <v>2</v>
      </c>
      <c r="B91" s="154" t="s">
        <v>313</v>
      </c>
      <c r="C91" s="154"/>
      <c r="D91" s="70"/>
      <c r="E91" s="47"/>
      <c r="G91" s="47"/>
      <c r="H91" s="46"/>
      <c r="L91" s="47"/>
      <c r="M91" s="47"/>
      <c r="N91" s="47"/>
      <c r="O91" s="47"/>
      <c r="P91" s="47"/>
      <c r="Q91" s="47"/>
    </row>
    <row r="92" spans="2:17" ht="12.75">
      <c r="B92" s="154" t="s">
        <v>425</v>
      </c>
      <c r="C92" s="47"/>
      <c r="D92" s="70"/>
      <c r="E92" s="47"/>
      <c r="L92" s="47"/>
      <c r="M92" s="47"/>
      <c r="N92" s="47"/>
      <c r="O92" s="47"/>
      <c r="P92" s="47"/>
      <c r="Q92" s="47"/>
    </row>
    <row r="93" spans="2:17" ht="12.75">
      <c r="B93" s="154" t="s">
        <v>524</v>
      </c>
      <c r="C93" s="47"/>
      <c r="D93" s="70"/>
      <c r="E93" s="47"/>
      <c r="L93" s="47"/>
      <c r="M93" s="47"/>
      <c r="N93" s="47"/>
      <c r="O93" s="47"/>
      <c r="P93" s="47"/>
      <c r="Q93" s="47"/>
    </row>
    <row r="94" spans="2:17" ht="12.75">
      <c r="B94" s="154" t="s">
        <v>525</v>
      </c>
      <c r="C94" s="47"/>
      <c r="D94" s="70"/>
      <c r="E94" s="47"/>
      <c r="L94" s="47"/>
      <c r="M94" s="47"/>
      <c r="N94" s="47"/>
      <c r="O94" s="47"/>
      <c r="P94" s="47"/>
      <c r="Q94" s="47"/>
    </row>
    <row r="95" spans="2:17" ht="12.75">
      <c r="B95" s="154" t="s">
        <v>523</v>
      </c>
      <c r="C95" s="47"/>
      <c r="D95" s="70"/>
      <c r="E95" s="47"/>
      <c r="L95" s="47"/>
      <c r="M95" s="47"/>
      <c r="N95" s="47"/>
      <c r="O95" s="47"/>
      <c r="P95" s="47"/>
      <c r="Q95" s="47"/>
    </row>
    <row r="96" spans="1:17" ht="12.75">
      <c r="A96" s="178">
        <v>3</v>
      </c>
      <c r="B96" s="154" t="s">
        <v>311</v>
      </c>
      <c r="C96" s="47"/>
      <c r="D96" s="70"/>
      <c r="E96" s="47"/>
      <c r="L96" s="47"/>
      <c r="M96" s="47"/>
      <c r="N96" s="47"/>
      <c r="O96" s="47"/>
      <c r="P96" s="47"/>
      <c r="Q96" s="47"/>
    </row>
    <row r="97" spans="2:17" ht="12.75">
      <c r="B97" s="154" t="s">
        <v>502</v>
      </c>
      <c r="C97" s="47"/>
      <c r="D97" s="70"/>
      <c r="E97" s="47"/>
      <c r="L97" s="47"/>
      <c r="M97" s="47"/>
      <c r="N97" s="47"/>
      <c r="O97" s="47"/>
      <c r="P97" s="47"/>
      <c r="Q97" s="47"/>
    </row>
    <row r="98" spans="2:17" ht="12.75">
      <c r="B98" s="154" t="s">
        <v>413</v>
      </c>
      <c r="C98" s="47"/>
      <c r="D98" s="70"/>
      <c r="E98" s="47"/>
      <c r="L98" s="47"/>
      <c r="M98" s="47"/>
      <c r="N98" s="47"/>
      <c r="O98" s="47"/>
      <c r="P98" s="47"/>
      <c r="Q98" s="47"/>
    </row>
    <row r="99" spans="2:17" ht="12.75">
      <c r="B99" s="154" t="s">
        <v>503</v>
      </c>
      <c r="C99" s="47"/>
      <c r="D99" s="70"/>
      <c r="E99" s="47"/>
      <c r="L99" s="47"/>
      <c r="M99" s="47"/>
      <c r="N99" s="47"/>
      <c r="O99" s="47"/>
      <c r="P99" s="47"/>
      <c r="Q99" s="47"/>
    </row>
    <row r="100" spans="2:17" ht="12.75">
      <c r="B100" s="154" t="s">
        <v>99</v>
      </c>
      <c r="C100" s="47"/>
      <c r="D100" s="70"/>
      <c r="E100" s="47"/>
      <c r="L100" s="47"/>
      <c r="M100" s="47"/>
      <c r="N100" s="47"/>
      <c r="O100" s="47"/>
      <c r="P100" s="47"/>
      <c r="Q100" s="47"/>
    </row>
    <row r="101" spans="2:17" ht="12.75">
      <c r="B101" s="539" t="s">
        <v>98</v>
      </c>
      <c r="C101" s="47"/>
      <c r="D101" s="70"/>
      <c r="E101" s="47"/>
      <c r="L101" s="47"/>
      <c r="M101" s="47"/>
      <c r="N101" s="47"/>
      <c r="O101" s="47"/>
      <c r="P101" s="47"/>
      <c r="Q101" s="47"/>
    </row>
    <row r="102" spans="2:17" ht="12.75">
      <c r="B102" s="539" t="s">
        <v>307</v>
      </c>
      <c r="C102" s="47"/>
      <c r="D102" s="70"/>
      <c r="E102" s="47"/>
      <c r="J102" s="47" t="s">
        <v>306</v>
      </c>
      <c r="L102" s="47"/>
      <c r="M102" s="47"/>
      <c r="N102" s="47"/>
      <c r="O102" s="47"/>
      <c r="P102" s="47"/>
      <c r="Q102" s="47"/>
    </row>
    <row r="103" spans="2:17" ht="12.75">
      <c r="B103" s="539" t="s">
        <v>100</v>
      </c>
      <c r="C103" s="47"/>
      <c r="D103" s="70"/>
      <c r="E103" s="47"/>
      <c r="L103" s="47"/>
      <c r="M103" s="47"/>
      <c r="N103" s="47"/>
      <c r="O103" s="47"/>
      <c r="P103" s="47"/>
      <c r="Q103" s="47"/>
    </row>
    <row r="104" spans="1:17" ht="12.75">
      <c r="A104" s="178">
        <v>4</v>
      </c>
      <c r="B104" s="154" t="s">
        <v>314</v>
      </c>
      <c r="C104" s="47"/>
      <c r="D104" s="70"/>
      <c r="E104" s="47"/>
      <c r="L104" s="47"/>
      <c r="M104" s="47"/>
      <c r="N104" s="47"/>
      <c r="O104" s="47"/>
      <c r="P104" s="47"/>
      <c r="Q104" s="47"/>
    </row>
    <row r="105" spans="2:17" ht="12.75">
      <c r="B105" s="154" t="s">
        <v>101</v>
      </c>
      <c r="C105" s="47"/>
      <c r="D105" s="70"/>
      <c r="E105" s="47"/>
      <c r="L105" s="47"/>
      <c r="M105" s="47"/>
      <c r="N105" s="47"/>
      <c r="O105" s="47"/>
      <c r="P105" s="47"/>
      <c r="Q105" s="47"/>
    </row>
    <row r="106" spans="2:17" ht="16.5" customHeight="1">
      <c r="B106" s="540" t="s">
        <v>426</v>
      </c>
      <c r="C106" s="154"/>
      <c r="D106" s="53"/>
      <c r="E106" s="154"/>
      <c r="F106" s="154"/>
      <c r="H106" s="154"/>
      <c r="I106" s="154"/>
      <c r="J106" s="154"/>
      <c r="K106" s="154"/>
      <c r="L106" s="47"/>
      <c r="M106" s="47"/>
      <c r="N106" s="47"/>
      <c r="O106" s="47"/>
      <c r="P106" s="47"/>
      <c r="Q106" s="47"/>
    </row>
    <row r="107" spans="1:17" ht="15" customHeight="1">
      <c r="A107" s="178">
        <v>5</v>
      </c>
      <c r="B107" s="540" t="s">
        <v>115</v>
      </c>
      <c r="C107" s="154"/>
      <c r="D107" s="53"/>
      <c r="E107" s="154"/>
      <c r="F107" s="154"/>
      <c r="H107" s="154"/>
      <c r="I107" s="154"/>
      <c r="J107" s="154"/>
      <c r="K107" s="154"/>
      <c r="L107" s="47"/>
      <c r="M107" s="47"/>
      <c r="N107" s="47"/>
      <c r="O107" s="47"/>
      <c r="P107" s="47"/>
      <c r="Q107" s="47"/>
    </row>
    <row r="108" spans="1:17" ht="12.75">
      <c r="A108" s="178">
        <v>6</v>
      </c>
      <c r="B108" s="540" t="s">
        <v>308</v>
      </c>
      <c r="C108" s="154"/>
      <c r="D108" s="53"/>
      <c r="E108" s="154"/>
      <c r="F108" s="154"/>
      <c r="H108" s="154"/>
      <c r="I108" s="154"/>
      <c r="J108" s="154"/>
      <c r="K108" s="154"/>
      <c r="L108" s="47"/>
      <c r="M108" s="47"/>
      <c r="N108" s="47"/>
      <c r="O108" s="47"/>
      <c r="P108" s="47"/>
      <c r="Q108" s="47"/>
    </row>
    <row r="109" spans="1:11" s="501" customFormat="1" ht="12.75">
      <c r="A109" s="546">
        <v>7</v>
      </c>
      <c r="B109" s="543" t="s">
        <v>309</v>
      </c>
      <c r="C109" s="542"/>
      <c r="D109" s="595"/>
      <c r="E109" s="542"/>
      <c r="F109" s="542"/>
      <c r="G109" s="497"/>
      <c r="H109" s="542"/>
      <c r="I109" s="542"/>
      <c r="J109" s="542"/>
      <c r="K109" s="542"/>
    </row>
    <row r="110" spans="1:17" ht="12.75">
      <c r="A110" s="178">
        <v>8</v>
      </c>
      <c r="B110" s="541" t="s">
        <v>310</v>
      </c>
      <c r="C110" s="47"/>
      <c r="D110" s="70"/>
      <c r="E110" s="47"/>
      <c r="L110" s="47"/>
      <c r="M110" s="47"/>
      <c r="N110" s="47"/>
      <c r="O110" s="47"/>
      <c r="P110" s="47"/>
      <c r="Q110" s="47"/>
    </row>
    <row r="111" spans="2:17" ht="12.75">
      <c r="B111" s="154"/>
      <c r="C111" s="47"/>
      <c r="D111" s="70"/>
      <c r="E111" s="47"/>
      <c r="L111" s="47"/>
      <c r="M111" s="47"/>
      <c r="N111" s="47"/>
      <c r="O111" s="47"/>
      <c r="P111" s="47"/>
      <c r="Q111" s="47"/>
    </row>
    <row r="112" spans="1:11" ht="18.75" customHeight="1">
      <c r="A112" s="576" t="s">
        <v>510</v>
      </c>
      <c r="B112" s="336"/>
      <c r="C112" s="185"/>
      <c r="D112" s="146"/>
      <c r="E112" s="185"/>
      <c r="F112" s="185"/>
      <c r="G112" s="312"/>
      <c r="H112" s="185"/>
      <c r="I112" s="185"/>
      <c r="J112" s="185"/>
      <c r="K112" s="185"/>
    </row>
    <row r="113" spans="1:8" s="501" customFormat="1" ht="12.75">
      <c r="A113" s="546">
        <v>1</v>
      </c>
      <c r="B113" s="542" t="s">
        <v>315</v>
      </c>
      <c r="C113" s="542"/>
      <c r="D113" s="517"/>
      <c r="H113" s="497"/>
    </row>
    <row r="114" spans="1:8" s="501" customFormat="1" ht="12.75">
      <c r="A114" s="546"/>
      <c r="B114" s="542" t="s">
        <v>504</v>
      </c>
      <c r="C114" s="542"/>
      <c r="D114" s="517"/>
      <c r="H114" s="497"/>
    </row>
    <row r="115" spans="1:8" s="501" customFormat="1" ht="12.75">
      <c r="A115" s="546">
        <v>2</v>
      </c>
      <c r="B115" s="542" t="s">
        <v>316</v>
      </c>
      <c r="C115" s="542"/>
      <c r="D115" s="517"/>
      <c r="H115" s="497"/>
    </row>
    <row r="116" spans="1:8" s="501" customFormat="1" ht="12.75">
      <c r="A116" s="546">
        <v>3</v>
      </c>
      <c r="B116" s="542" t="s">
        <v>317</v>
      </c>
      <c r="C116" s="542"/>
      <c r="D116" s="517"/>
      <c r="H116" s="497"/>
    </row>
    <row r="117" spans="1:8" s="501" customFormat="1" ht="12.75">
      <c r="A117" s="546">
        <v>4</v>
      </c>
      <c r="B117" s="542" t="s">
        <v>117</v>
      </c>
      <c r="C117" s="542"/>
      <c r="D117" s="517"/>
      <c r="H117" s="497"/>
    </row>
  </sheetData>
  <sheetProtection/>
  <mergeCells count="8">
    <mergeCell ref="B10:K10"/>
    <mergeCell ref="B12:K12"/>
    <mergeCell ref="B2:J3"/>
    <mergeCell ref="B4:K4"/>
    <mergeCell ref="A5:J5"/>
    <mergeCell ref="B7:K7"/>
    <mergeCell ref="C8:I8"/>
    <mergeCell ref="B9:C9"/>
  </mergeCells>
  <printOptions/>
  <pageMargins left="0.12" right="0.2" top="0.57" bottom="0.56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5.125" style="47" customWidth="1"/>
    <col min="2" max="2" width="59.25390625" style="47" customWidth="1"/>
    <col min="3" max="3" width="12.1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3" width="0" style="47" hidden="1" customWidth="1"/>
    <col min="14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410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140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64.5" customHeight="1" thickBot="1">
      <c r="A16" s="109">
        <v>1</v>
      </c>
      <c r="B16" s="110" t="s">
        <v>326</v>
      </c>
      <c r="C16" s="111" t="s">
        <v>542</v>
      </c>
      <c r="D16" s="111">
        <v>4</v>
      </c>
      <c r="E16" s="135"/>
      <c r="F16" s="114"/>
      <c r="G16" s="116"/>
      <c r="H16" s="116"/>
      <c r="I16" s="121"/>
      <c r="J16" s="117"/>
      <c r="K16" s="115"/>
    </row>
    <row r="17" spans="1:11" ht="21" customHeight="1" thickBot="1">
      <c r="A17" s="81"/>
      <c r="B17" s="82"/>
      <c r="C17" s="81"/>
      <c r="D17" s="83" t="s">
        <v>554</v>
      </c>
      <c r="F17" s="268">
        <f>SUM(F16)</f>
        <v>0</v>
      </c>
      <c r="G17" s="85">
        <f>SUM(G16)</f>
        <v>0</v>
      </c>
      <c r="H17" s="85"/>
      <c r="I17" s="84">
        <f>SUM(I16)</f>
        <v>0</v>
      </c>
      <c r="J17" s="81"/>
      <c r="K17" s="86"/>
    </row>
    <row r="18" spans="1:9" s="89" customFormat="1" ht="12.75">
      <c r="A18" s="92"/>
      <c r="B18"/>
      <c r="C18" s="87"/>
      <c r="D18" s="87"/>
      <c r="E18" s="88"/>
      <c r="G18" s="87"/>
      <c r="H18" s="88"/>
      <c r="I18" s="90"/>
    </row>
    <row r="19" spans="1:10" s="89" customFormat="1" ht="15.75">
      <c r="A19" s="81" t="s">
        <v>544</v>
      </c>
      <c r="B19" s="191" t="s">
        <v>535</v>
      </c>
      <c r="C19" s="201"/>
      <c r="D19" s="201"/>
      <c r="E19" s="202"/>
      <c r="F19" s="195"/>
      <c r="G19" s="201"/>
      <c r="H19" s="202"/>
      <c r="I19" s="196"/>
      <c r="J19" s="195"/>
    </row>
    <row r="20" spans="2:10" ht="15.75">
      <c r="B20" s="342"/>
      <c r="C20" s="38"/>
      <c r="D20" s="38"/>
      <c r="E20" s="38"/>
      <c r="F20" s="38"/>
      <c r="G20" s="102"/>
      <c r="H20" s="38"/>
      <c r="I20" s="38"/>
      <c r="J20" s="38"/>
    </row>
    <row r="21" spans="1:10" ht="15.75">
      <c r="A21" s="47">
        <v>1</v>
      </c>
      <c r="B21" s="197" t="s">
        <v>161</v>
      </c>
      <c r="C21" s="38"/>
      <c r="D21" s="38"/>
      <c r="E21" s="38"/>
      <c r="F21" s="38"/>
      <c r="G21" s="102"/>
      <c r="H21" s="38"/>
      <c r="I21" s="38"/>
      <c r="J21" s="38"/>
    </row>
    <row r="22" spans="1:10" ht="15.75">
      <c r="A22" s="47">
        <v>2</v>
      </c>
      <c r="B22" s="197" t="s">
        <v>162</v>
      </c>
      <c r="C22" s="38"/>
      <c r="D22" s="38"/>
      <c r="E22" s="38"/>
      <c r="F22" s="38"/>
      <c r="G22" s="102"/>
      <c r="H22" s="38"/>
      <c r="I22" s="38"/>
      <c r="J22" s="38"/>
    </row>
    <row r="23" spans="1:10" ht="15.75">
      <c r="A23" s="185">
        <v>3</v>
      </c>
      <c r="B23" s="337" t="s">
        <v>163</v>
      </c>
      <c r="C23" s="286"/>
      <c r="D23" s="286"/>
      <c r="E23" s="286"/>
      <c r="F23" s="286"/>
      <c r="G23" s="343"/>
      <c r="H23" s="286"/>
      <c r="I23" s="286"/>
      <c r="J23" s="286"/>
    </row>
    <row r="24" spans="2:10" ht="15.75">
      <c r="B24" s="342" t="s">
        <v>11</v>
      </c>
      <c r="C24" s="38"/>
      <c r="D24" s="38"/>
      <c r="E24" s="38"/>
      <c r="F24" s="38"/>
      <c r="G24" s="102"/>
      <c r="H24" s="38"/>
      <c r="I24" s="38"/>
      <c r="J24" s="38"/>
    </row>
    <row r="25" spans="2:10" ht="15.75">
      <c r="B25" s="342" t="s">
        <v>164</v>
      </c>
      <c r="C25" s="38"/>
      <c r="D25" s="38"/>
      <c r="E25" s="38"/>
      <c r="F25" s="38"/>
      <c r="G25" s="102"/>
      <c r="H25" s="38"/>
      <c r="I25" s="38"/>
      <c r="J25" s="38"/>
    </row>
    <row r="26" spans="1:10" ht="15.75">
      <c r="A26" s="47">
        <v>4</v>
      </c>
      <c r="B26" s="101" t="s">
        <v>511</v>
      </c>
      <c r="C26" s="38"/>
      <c r="D26" s="38"/>
      <c r="E26" s="38"/>
      <c r="F26" s="38"/>
      <c r="G26" s="102"/>
      <c r="H26" s="38"/>
      <c r="I26" s="38"/>
      <c r="J26" s="38"/>
    </row>
    <row r="27" spans="1:10" ht="15.75">
      <c r="A27" s="47">
        <v>5</v>
      </c>
      <c r="B27" s="337" t="s">
        <v>10</v>
      </c>
      <c r="C27" s="337"/>
      <c r="D27" s="337"/>
      <c r="E27" s="337"/>
      <c r="F27" s="337"/>
      <c r="G27"/>
      <c r="H27"/>
      <c r="I27"/>
      <c r="J27"/>
    </row>
  </sheetData>
  <sheetProtection/>
  <mergeCells count="8">
    <mergeCell ref="B10:K10"/>
    <mergeCell ref="B12:K12"/>
    <mergeCell ref="B7:K7"/>
    <mergeCell ref="B2:J3"/>
    <mergeCell ref="B4:J4"/>
    <mergeCell ref="A5:H5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9.125" style="47" customWidth="1"/>
    <col min="3" max="3" width="7.125" style="47" customWidth="1"/>
    <col min="4" max="4" width="8.2539062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9.25390625" style="47" customWidth="1"/>
    <col min="11" max="11" width="13.1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403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7" ht="12.75">
      <c r="A5" s="738" t="s">
        <v>305</v>
      </c>
      <c r="B5" s="738"/>
      <c r="C5" s="738"/>
      <c r="D5" s="738"/>
      <c r="E5" s="738"/>
      <c r="F5" s="738"/>
      <c r="G5" s="738"/>
    </row>
    <row r="6" spans="1:1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141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71"/>
      <c r="B9" s="741" t="s">
        <v>521</v>
      </c>
      <c r="C9" s="741"/>
      <c r="D9" s="46"/>
      <c r="E9" s="46"/>
      <c r="F9" s="46"/>
      <c r="H9" s="46"/>
      <c r="I9" s="46"/>
      <c r="J9" s="46"/>
      <c r="K9" s="46"/>
    </row>
    <row r="10" spans="1:11" ht="29.25" customHeight="1">
      <c r="A10" s="71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29.25" customHeight="1">
      <c r="A11" s="71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72"/>
      <c r="B12" s="751" t="s">
        <v>497</v>
      </c>
      <c r="C12" s="751"/>
      <c r="D12" s="751"/>
      <c r="E12" s="751"/>
      <c r="F12" s="751"/>
      <c r="G12" s="751"/>
      <c r="H12" s="751"/>
      <c r="I12" s="751"/>
      <c r="J12" s="751"/>
      <c r="K12" s="751"/>
    </row>
    <row r="13" spans="1:11" ht="26.2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9" customHeight="1" thickBot="1">
      <c r="A16" s="129">
        <v>1</v>
      </c>
      <c r="B16" s="110" t="s">
        <v>327</v>
      </c>
      <c r="C16" s="112" t="s">
        <v>542</v>
      </c>
      <c r="D16" s="129">
        <v>4</v>
      </c>
      <c r="E16" s="135"/>
      <c r="F16" s="121"/>
      <c r="G16" s="116"/>
      <c r="H16" s="116"/>
      <c r="I16" s="121">
        <f>F16*G16</f>
        <v>0</v>
      </c>
      <c r="J16" s="116"/>
      <c r="K16" s="115"/>
    </row>
    <row r="17" spans="1:11" ht="15" thickBot="1">
      <c r="A17" s="81"/>
      <c r="B17" s="82"/>
      <c r="C17" s="81"/>
      <c r="D17" s="83" t="s">
        <v>554</v>
      </c>
      <c r="F17" s="84"/>
      <c r="G17" s="85"/>
      <c r="H17" s="85"/>
      <c r="I17" s="84"/>
      <c r="J17" s="81"/>
      <c r="K17" s="86"/>
    </row>
    <row r="18" spans="1:9" s="89" customFormat="1" ht="12.75">
      <c r="A18" s="81" t="s">
        <v>544</v>
      </c>
      <c r="B18" s="82" t="s">
        <v>535</v>
      </c>
      <c r="C18" s="87"/>
      <c r="D18" s="87"/>
      <c r="E18" s="88"/>
      <c r="G18" s="87"/>
      <c r="H18" s="88"/>
      <c r="I18" s="90"/>
    </row>
    <row r="19" spans="2:7" s="38" customFormat="1" ht="15.75">
      <c r="B19" s="190" t="s">
        <v>104</v>
      </c>
      <c r="G19" s="102"/>
    </row>
    <row r="20" spans="2:7" s="38" customFormat="1" ht="15.75">
      <c r="B20" s="190" t="s">
        <v>146</v>
      </c>
      <c r="G20" s="102"/>
    </row>
    <row r="21" spans="2:7" s="38" customFormat="1" ht="15.75">
      <c r="B21" s="190" t="s">
        <v>147</v>
      </c>
      <c r="G21" s="102"/>
    </row>
    <row r="22" spans="2:10" s="38" customFormat="1" ht="17.25" customHeight="1">
      <c r="B22" s="753" t="s">
        <v>222</v>
      </c>
      <c r="C22" s="753"/>
      <c r="D22" s="753"/>
      <c r="E22" s="753"/>
      <c r="F22" s="753"/>
      <c r="G22" s="753"/>
      <c r="H22" s="753"/>
      <c r="I22" s="753"/>
      <c r="J22" s="753"/>
    </row>
  </sheetData>
  <sheetProtection/>
  <mergeCells count="8">
    <mergeCell ref="B2:J3"/>
    <mergeCell ref="B4:J4"/>
    <mergeCell ref="B22:J22"/>
    <mergeCell ref="B12:K12"/>
    <mergeCell ref="A7:K7"/>
    <mergeCell ref="B9:C9"/>
    <mergeCell ref="B10:K10"/>
    <mergeCell ref="A5:G5"/>
  </mergeCells>
  <printOptions/>
  <pageMargins left="0.21" right="0.16" top="0.53" bottom="0.56" header="0.5" footer="0.5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2" sqref="B2:J3"/>
    </sheetView>
  </sheetViews>
  <sheetFormatPr defaultColWidth="9.00390625" defaultRowHeight="12.75"/>
  <cols>
    <col min="2" max="2" width="48.25390625" style="0" customWidth="1"/>
    <col min="7" max="7" width="0" style="0" hidden="1" customWidth="1"/>
    <col min="10" max="10" width="14.375" style="0" customWidth="1"/>
    <col min="11" max="11" width="14.00390625" style="0" customWidth="1"/>
  </cols>
  <sheetData>
    <row r="1" ht="12.75">
      <c r="J1" s="48" t="s">
        <v>495</v>
      </c>
    </row>
    <row r="2" spans="1:10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7" ht="12.75">
      <c r="A5" s="738" t="s">
        <v>305</v>
      </c>
      <c r="B5" s="738"/>
      <c r="C5" s="738"/>
      <c r="D5" s="738"/>
      <c r="E5" s="738"/>
      <c r="F5" s="738"/>
      <c r="G5" s="738"/>
    </row>
    <row r="6" spans="1:11" s="47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47" customFormat="1" ht="12.75">
      <c r="A7" s="739" t="s">
        <v>142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s="47" customFormat="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47" customFormat="1" ht="12.75">
      <c r="A9" s="71"/>
      <c r="B9" s="741" t="s">
        <v>521</v>
      </c>
      <c r="C9" s="741"/>
      <c r="D9" s="46"/>
      <c r="E9" s="46"/>
      <c r="F9" s="46"/>
      <c r="G9" s="46"/>
      <c r="H9" s="46"/>
      <c r="I9" s="46"/>
      <c r="J9" s="46"/>
      <c r="K9" s="46"/>
    </row>
    <row r="10" spans="1:11" s="47" customFormat="1" ht="29.25" customHeight="1">
      <c r="A10" s="71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s="47" customFormat="1" ht="29.25" customHeight="1">
      <c r="A11" s="71"/>
      <c r="B11" s="53"/>
      <c r="D11" s="46"/>
      <c r="E11" s="46"/>
      <c r="F11" s="46"/>
      <c r="G11" s="46"/>
      <c r="H11" s="46"/>
      <c r="I11" s="46"/>
      <c r="J11" s="46"/>
      <c r="K11" s="46"/>
    </row>
    <row r="12" spans="1:11" s="47" customFormat="1" ht="12.75">
      <c r="A12" s="72"/>
      <c r="B12" s="751" t="s">
        <v>497</v>
      </c>
      <c r="C12" s="751"/>
      <c r="D12" s="751"/>
      <c r="E12" s="751"/>
      <c r="F12" s="751"/>
      <c r="G12" s="751"/>
      <c r="H12" s="751"/>
      <c r="I12" s="751"/>
      <c r="J12" s="751"/>
      <c r="K12" s="751"/>
    </row>
    <row r="13" spans="1:11" s="47" customFormat="1" ht="26.2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47" customFormat="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s="47" customFormat="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s="38" customFormat="1" ht="72.75" customHeight="1" thickBot="1">
      <c r="A16" s="129">
        <v>1</v>
      </c>
      <c r="B16" s="296" t="s">
        <v>291</v>
      </c>
      <c r="C16" s="112" t="s">
        <v>542</v>
      </c>
      <c r="D16" s="129">
        <v>20</v>
      </c>
      <c r="E16" s="198"/>
      <c r="F16" s="199"/>
      <c r="G16" s="131"/>
      <c r="H16" s="131"/>
      <c r="I16" s="199"/>
      <c r="J16" s="131"/>
      <c r="K16" s="193"/>
    </row>
    <row r="17" spans="1:11" s="47" customFormat="1" ht="15" thickBot="1">
      <c r="A17" s="81"/>
      <c r="B17" s="82"/>
      <c r="C17" s="81"/>
      <c r="D17" s="83" t="s">
        <v>554</v>
      </c>
      <c r="F17" s="84"/>
      <c r="G17" s="85"/>
      <c r="H17" s="85"/>
      <c r="I17" s="84"/>
      <c r="J17" s="81"/>
      <c r="K17" s="86"/>
    </row>
    <row r="18" s="47" customFormat="1" ht="12.75">
      <c r="G18" s="46"/>
    </row>
    <row r="19" spans="1:10" s="47" customFormat="1" ht="15.75">
      <c r="A19" s="195"/>
      <c r="B19" s="191" t="s">
        <v>535</v>
      </c>
      <c r="C19" s="201"/>
      <c r="D19" s="201"/>
      <c r="E19" s="202"/>
      <c r="F19" s="195"/>
      <c r="G19" s="201"/>
      <c r="H19" s="202"/>
      <c r="I19" s="196"/>
      <c r="J19" s="195"/>
    </row>
    <row r="21" spans="1:13" ht="15">
      <c r="A21" s="47">
        <v>1</v>
      </c>
      <c r="B21" s="27" t="s">
        <v>23</v>
      </c>
      <c r="C21" s="27"/>
      <c r="D21" s="27"/>
      <c r="E21" s="27"/>
      <c r="F21" s="34"/>
      <c r="G21" s="27"/>
      <c r="H21" s="27"/>
      <c r="I21" s="474"/>
      <c r="J21" s="27"/>
      <c r="K21" s="363"/>
      <c r="L21" s="47"/>
      <c r="M21" s="47"/>
    </row>
    <row r="22" spans="1:13" ht="15">
      <c r="A22" s="47">
        <v>2</v>
      </c>
      <c r="B22" s="27" t="s">
        <v>25</v>
      </c>
      <c r="C22" s="27"/>
      <c r="D22" s="27"/>
      <c r="E22" s="27"/>
      <c r="F22" s="34"/>
      <c r="G22" s="27"/>
      <c r="H22" s="27"/>
      <c r="I22" s="474"/>
      <c r="J22" s="27"/>
      <c r="K22" s="363"/>
      <c r="L22" s="47"/>
      <c r="M22" s="47"/>
    </row>
    <row r="23" spans="1:13" ht="15">
      <c r="A23" s="47">
        <v>3</v>
      </c>
      <c r="B23" s="27" t="s">
        <v>26</v>
      </c>
      <c r="C23" s="27"/>
      <c r="D23" s="27"/>
      <c r="E23" s="27"/>
      <c r="F23" s="34"/>
      <c r="G23" s="27"/>
      <c r="H23" s="27"/>
      <c r="I23" s="474"/>
      <c r="J23" s="27"/>
      <c r="K23" s="363"/>
      <c r="L23" s="47"/>
      <c r="M23" s="47"/>
    </row>
    <row r="24" spans="1:13" ht="15">
      <c r="A24" s="47">
        <v>4</v>
      </c>
      <c r="B24" s="27" t="s">
        <v>165</v>
      </c>
      <c r="C24" s="27"/>
      <c r="D24" s="27"/>
      <c r="E24" s="27"/>
      <c r="F24" s="34"/>
      <c r="G24" s="27"/>
      <c r="H24" s="27"/>
      <c r="I24" s="474"/>
      <c r="J24" s="27"/>
      <c r="K24" s="363"/>
      <c r="L24" s="47"/>
      <c r="M24" s="47"/>
    </row>
    <row r="25" spans="1:13" ht="15">
      <c r="A25" s="47"/>
      <c r="B25" s="27" t="s">
        <v>218</v>
      </c>
      <c r="C25" s="27"/>
      <c r="D25" s="27"/>
      <c r="E25" s="27"/>
      <c r="F25" s="34"/>
      <c r="G25" s="27"/>
      <c r="H25" s="27"/>
      <c r="I25" s="474"/>
      <c r="J25" s="27"/>
      <c r="K25" s="363"/>
      <c r="L25" s="47"/>
      <c r="M25" s="47"/>
    </row>
  </sheetData>
  <sheetProtection/>
  <mergeCells count="7">
    <mergeCell ref="B12:K12"/>
    <mergeCell ref="A7:K7"/>
    <mergeCell ref="B2:J3"/>
    <mergeCell ref="B4:J4"/>
    <mergeCell ref="B9:C9"/>
    <mergeCell ref="B10:K10"/>
    <mergeCell ref="A5:G5"/>
  </mergeCells>
  <printOptions/>
  <pageMargins left="0.26" right="0.2" top="1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" sqref="B2:J3"/>
    </sheetView>
  </sheetViews>
  <sheetFormatPr defaultColWidth="9.00390625" defaultRowHeight="15.75" customHeight="1"/>
  <cols>
    <col min="1" max="1" width="4.125" style="46" customWidth="1"/>
    <col min="2" max="2" width="62.00390625" style="47" customWidth="1"/>
    <col min="3" max="3" width="8.375" style="47" customWidth="1"/>
    <col min="4" max="4" width="6.75390625" style="47" customWidth="1"/>
    <col min="5" max="5" width="8.00390625" style="47" customWidth="1"/>
    <col min="6" max="6" width="9.125" style="47" customWidth="1"/>
    <col min="7" max="7" width="5.00390625" style="46" hidden="1" customWidth="1"/>
    <col min="8" max="8" width="5.00390625" style="47" customWidth="1"/>
    <col min="9" max="9" width="10.375" style="47" customWidth="1"/>
    <col min="10" max="10" width="14.75390625" style="47" customWidth="1"/>
    <col min="11" max="11" width="14.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10" ht="12.75">
      <c r="A5" s="738" t="s">
        <v>4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2:11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5.75" customHeight="1">
      <c r="B7" s="739" t="s">
        <v>130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15.7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5.75" customHeight="1">
      <c r="B9" s="741" t="s">
        <v>521</v>
      </c>
      <c r="C9" s="741"/>
      <c r="J9" s="46"/>
      <c r="K9" s="46"/>
    </row>
    <row r="10" spans="2:11" ht="15.75" customHeight="1"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.75" customHeight="1">
      <c r="B11" s="53"/>
      <c r="D11" s="46"/>
      <c r="E11" s="46"/>
      <c r="F11" s="46"/>
      <c r="H11" s="46"/>
      <c r="I11" s="46"/>
      <c r="J11" s="46"/>
      <c r="K11" s="46"/>
    </row>
    <row r="12" spans="2:11" ht="15.75" customHeight="1"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2:11" ht="15.75" customHeight="1" thickBot="1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 customHeight="1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5.75" customHeight="1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7.5" customHeight="1">
      <c r="A16" s="122">
        <v>1</v>
      </c>
      <c r="B16" s="58" t="s">
        <v>489</v>
      </c>
      <c r="C16" s="107" t="s">
        <v>18</v>
      </c>
      <c r="D16" s="98">
        <v>1000</v>
      </c>
      <c r="E16" s="176"/>
      <c r="F16" s="108"/>
      <c r="G16" s="287"/>
      <c r="H16" s="60"/>
      <c r="I16" s="108"/>
      <c r="J16" s="238"/>
      <c r="K16" s="99"/>
    </row>
    <row r="17" spans="1:11" ht="39" customHeight="1" thickBot="1">
      <c r="A17" s="100">
        <v>2</v>
      </c>
      <c r="B17" s="123" t="s">
        <v>488</v>
      </c>
      <c r="C17" s="119" t="s">
        <v>18</v>
      </c>
      <c r="D17" s="105">
        <v>1000</v>
      </c>
      <c r="E17" s="250"/>
      <c r="F17" s="248"/>
      <c r="G17" s="288"/>
      <c r="H17" s="164"/>
      <c r="I17" s="248"/>
      <c r="J17" s="241"/>
      <c r="K17" s="106"/>
    </row>
    <row r="18" spans="4:9" ht="26.25" customHeight="1" thickBot="1">
      <c r="D18" s="68" t="s">
        <v>533</v>
      </c>
      <c r="F18" s="69"/>
      <c r="I18" s="69"/>
    </row>
    <row r="20" ht="15.75" customHeight="1">
      <c r="B20" s="42" t="s">
        <v>445</v>
      </c>
    </row>
    <row r="21" spans="1:2" ht="15.75" customHeight="1">
      <c r="A21" s="101"/>
      <c r="B21" s="101" t="s">
        <v>487</v>
      </c>
    </row>
    <row r="22" ht="15.75" customHeight="1">
      <c r="A22" s="102"/>
    </row>
    <row r="23" ht="15.75" customHeight="1">
      <c r="A23" s="34"/>
    </row>
    <row r="24" ht="15.75" customHeight="1">
      <c r="A24" s="34"/>
    </row>
    <row r="25" spans="1:2" ht="15.75" customHeight="1">
      <c r="A25" s="34"/>
      <c r="B25" s="27"/>
    </row>
    <row r="26" spans="1:2" ht="15.75" customHeight="1">
      <c r="A26" s="34"/>
      <c r="B26" s="27"/>
    </row>
    <row r="27" ht="15.75" customHeight="1">
      <c r="A27" s="34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3" ht="15.75" customHeight="1">
      <c r="A33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</sheetData>
  <sheetProtection/>
  <mergeCells count="8">
    <mergeCell ref="B2:J3"/>
    <mergeCell ref="B4:J4"/>
    <mergeCell ref="B12:K12"/>
    <mergeCell ref="B7:K7"/>
    <mergeCell ref="C8:I8"/>
    <mergeCell ref="B9:C9"/>
    <mergeCell ref="B10:K10"/>
    <mergeCell ref="A5:J5"/>
  </mergeCells>
  <printOptions/>
  <pageMargins left="0.27" right="0.27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5.125" style="47" customWidth="1"/>
    <col min="2" max="2" width="59.25390625" style="47" customWidth="1"/>
    <col min="3" max="3" width="12.1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3" width="0" style="47" hidden="1" customWidth="1"/>
    <col min="14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330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75"/>
      <c r="C14" s="62"/>
      <c r="D14" s="62"/>
      <c r="E14" s="148" t="s">
        <v>119</v>
      </c>
      <c r="F14" s="77" t="s">
        <v>543</v>
      </c>
      <c r="G14" s="57" t="s">
        <v>536</v>
      </c>
      <c r="H14" s="57" t="s">
        <v>536</v>
      </c>
      <c r="I14" s="77" t="s">
        <v>543</v>
      </c>
      <c r="J14" s="57" t="s">
        <v>531</v>
      </c>
      <c r="K14" s="78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64.5" customHeight="1" thickBot="1">
      <c r="A16" s="109">
        <v>1</v>
      </c>
      <c r="B16" s="110" t="s">
        <v>203</v>
      </c>
      <c r="C16" s="111" t="s">
        <v>18</v>
      </c>
      <c r="D16" s="111">
        <v>30</v>
      </c>
      <c r="E16" s="135"/>
      <c r="F16" s="114"/>
      <c r="G16" s="116"/>
      <c r="H16" s="116"/>
      <c r="I16" s="121"/>
      <c r="J16" s="117"/>
      <c r="K16" s="115"/>
    </row>
    <row r="17" spans="1:11" ht="21" customHeight="1" thickBot="1">
      <c r="A17" s="81"/>
      <c r="B17" s="82"/>
      <c r="C17" s="81"/>
      <c r="D17" s="83" t="s">
        <v>554</v>
      </c>
      <c r="F17" s="268">
        <f>SUM(F16)</f>
        <v>0</v>
      </c>
      <c r="G17" s="85"/>
      <c r="H17" s="85"/>
      <c r="I17" s="84">
        <f>SUM(I16)</f>
        <v>0</v>
      </c>
      <c r="J17" s="81"/>
      <c r="K17" s="86"/>
    </row>
    <row r="18" spans="1:9" s="89" customFormat="1" ht="12.75">
      <c r="A18" s="81" t="s">
        <v>544</v>
      </c>
      <c r="B18" s="82" t="s">
        <v>535</v>
      </c>
      <c r="C18" s="87"/>
      <c r="D18" s="87"/>
      <c r="E18" s="88"/>
      <c r="F18" s="186"/>
      <c r="G18" s="87"/>
      <c r="H18" s="88"/>
      <c r="I18" s="90"/>
    </row>
    <row r="19" spans="1:9" s="89" customFormat="1" ht="7.5" customHeight="1">
      <c r="A19" s="47"/>
      <c r="B19" s="91"/>
      <c r="C19" s="87"/>
      <c r="D19" s="87"/>
      <c r="E19" s="88"/>
      <c r="G19" s="87"/>
      <c r="H19" s="88"/>
      <c r="I19" s="90"/>
    </row>
    <row r="20" spans="1:13" s="195" customFormat="1" ht="15.75">
      <c r="A20" s="38">
        <v>1</v>
      </c>
      <c r="B20" s="197" t="s">
        <v>511</v>
      </c>
      <c r="C20" s="213"/>
      <c r="D20" s="213"/>
      <c r="E20" s="214"/>
      <c r="F20" s="213"/>
      <c r="G20" s="213"/>
      <c r="H20" s="214"/>
      <c r="I20" s="215"/>
      <c r="J20" s="213"/>
      <c r="K20" s="213"/>
      <c r="L20" s="213"/>
      <c r="M20" s="213"/>
    </row>
    <row r="21" spans="1:13" s="195" customFormat="1" ht="15.75">
      <c r="A21" s="212">
        <v>2</v>
      </c>
      <c r="B21" s="197" t="s">
        <v>204</v>
      </c>
      <c r="C21" s="213"/>
      <c r="D21" s="213"/>
      <c r="E21" s="214"/>
      <c r="F21" s="213"/>
      <c r="G21" s="213"/>
      <c r="H21" s="214"/>
      <c r="I21" s="215"/>
      <c r="J21" s="213"/>
      <c r="K21" s="213"/>
      <c r="L21" s="213"/>
      <c r="M21" s="213"/>
    </row>
  </sheetData>
  <sheetProtection/>
  <mergeCells count="8">
    <mergeCell ref="B10:K10"/>
    <mergeCell ref="B12:K12"/>
    <mergeCell ref="B2:J3"/>
    <mergeCell ref="B4:J4"/>
    <mergeCell ref="A5:F5"/>
    <mergeCell ref="A7:K7"/>
    <mergeCell ref="C8:I8"/>
    <mergeCell ref="B9:C9"/>
  </mergeCells>
  <printOptions/>
  <pageMargins left="0.14" right="0.2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" sqref="B3:J4"/>
    </sheetView>
  </sheetViews>
  <sheetFormatPr defaultColWidth="9.00390625" defaultRowHeight="12.75"/>
  <cols>
    <col min="1" max="1" width="3.25390625" style="46" customWidth="1"/>
    <col min="2" max="2" width="65.25390625" style="101" customWidth="1"/>
    <col min="3" max="3" width="6.25390625" style="46" customWidth="1"/>
    <col min="4" max="4" width="5.625" style="46" customWidth="1"/>
    <col min="5" max="5" width="8.00390625" style="46" customWidth="1"/>
    <col min="6" max="6" width="8.75390625" style="46" customWidth="1"/>
    <col min="7" max="7" width="7.875" style="46" hidden="1" customWidth="1"/>
    <col min="8" max="8" width="6.25390625" style="144" customWidth="1"/>
    <col min="9" max="9" width="10.125" style="46" customWidth="1"/>
    <col min="10" max="11" width="13.375" style="46" customWidth="1"/>
    <col min="12" max="16384" width="9.125" style="71" customWidth="1"/>
  </cols>
  <sheetData>
    <row r="1" spans="1:11" s="329" customFormat="1" ht="12.75" customHeight="1">
      <c r="A1" s="81"/>
      <c r="B1" s="330"/>
      <c r="C1" s="87"/>
      <c r="D1" s="87"/>
      <c r="E1" s="150"/>
      <c r="F1" s="87"/>
      <c r="G1" s="87"/>
      <c r="H1" s="150"/>
      <c r="I1" s="151"/>
      <c r="J1" s="87"/>
      <c r="K1" s="87"/>
    </row>
    <row r="2" spans="1:11" ht="12.75">
      <c r="A2"/>
      <c r="B2"/>
      <c r="C2"/>
      <c r="D2"/>
      <c r="E2"/>
      <c r="F2"/>
      <c r="G2"/>
      <c r="H2" s="353"/>
      <c r="I2"/>
      <c r="J2" s="48" t="s">
        <v>495</v>
      </c>
      <c r="K2"/>
    </row>
    <row r="3" spans="1:11" ht="12.75" customHeight="1">
      <c r="A3" s="139"/>
      <c r="B3" s="737" t="s">
        <v>400</v>
      </c>
      <c r="C3" s="737"/>
      <c r="D3" s="737"/>
      <c r="E3" s="737"/>
      <c r="F3" s="737"/>
      <c r="G3" s="737"/>
      <c r="H3" s="737"/>
      <c r="I3" s="737"/>
      <c r="J3" s="737"/>
      <c r="K3"/>
    </row>
    <row r="4" spans="1:11" ht="12.75" customHeight="1">
      <c r="A4" s="139"/>
      <c r="B4" s="737"/>
      <c r="C4" s="737"/>
      <c r="D4" s="737"/>
      <c r="E4" s="737"/>
      <c r="F4" s="737"/>
      <c r="G4" s="737"/>
      <c r="H4" s="737"/>
      <c r="I4" s="737"/>
      <c r="J4" s="737"/>
      <c r="K4"/>
    </row>
    <row r="5" spans="1:11" ht="12.75">
      <c r="A5" s="139"/>
      <c r="B5" s="738" t="s">
        <v>534</v>
      </c>
      <c r="C5" s="738"/>
      <c r="D5" s="738"/>
      <c r="E5" s="738"/>
      <c r="F5" s="738"/>
      <c r="G5" s="738"/>
      <c r="H5" s="738"/>
      <c r="I5" s="738"/>
      <c r="J5" s="738"/>
      <c r="K5"/>
    </row>
    <row r="6" spans="1:7" ht="12.75">
      <c r="A6" s="738" t="s">
        <v>305</v>
      </c>
      <c r="B6" s="738"/>
      <c r="C6" s="738"/>
      <c r="D6" s="738"/>
      <c r="E6" s="738"/>
      <c r="F6" s="738"/>
      <c r="G6" s="738"/>
    </row>
    <row r="7" spans="2:11" ht="15.75">
      <c r="B7" s="42"/>
      <c r="C7" s="49"/>
      <c r="D7" s="49"/>
      <c r="E7" s="49"/>
      <c r="F7" s="49"/>
      <c r="G7" s="49"/>
      <c r="H7" s="143"/>
      <c r="I7" s="49"/>
      <c r="J7" s="49"/>
      <c r="K7" s="49"/>
    </row>
    <row r="8" spans="2:11" ht="12.75">
      <c r="B8" s="739" t="s">
        <v>127</v>
      </c>
      <c r="C8" s="739"/>
      <c r="D8" s="739"/>
      <c r="E8" s="739"/>
      <c r="F8" s="739"/>
      <c r="G8" s="739"/>
      <c r="H8" s="739"/>
      <c r="I8" s="739"/>
      <c r="J8" s="739"/>
      <c r="K8" s="739"/>
    </row>
    <row r="9" spans="3:9" ht="15.75">
      <c r="C9" s="740"/>
      <c r="D9" s="740"/>
      <c r="E9" s="740"/>
      <c r="F9" s="740"/>
      <c r="G9" s="740"/>
      <c r="H9" s="740"/>
      <c r="I9" s="740"/>
    </row>
    <row r="10" spans="2:3" ht="12.75">
      <c r="B10" s="741" t="s">
        <v>521</v>
      </c>
      <c r="C10" s="741"/>
    </row>
    <row r="11" spans="2:11" ht="12.75"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  <c r="K11" s="736"/>
    </row>
    <row r="12" ht="15.75">
      <c r="B12" s="42"/>
    </row>
    <row r="13" spans="2:11" ht="12.75">
      <c r="B13" s="736" t="s">
        <v>20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spans="1:11" ht="15.75">
      <c r="A14" s="81"/>
      <c r="B14" s="322"/>
      <c r="C14" s="323"/>
      <c r="D14" s="323"/>
      <c r="E14" s="323"/>
      <c r="F14" s="323"/>
      <c r="G14" s="323"/>
      <c r="H14" s="357"/>
      <c r="I14" s="323"/>
      <c r="J14" s="323"/>
      <c r="K14" s="323"/>
    </row>
    <row r="15" spans="1:11" ht="16.5" thickBot="1">
      <c r="A15" s="81"/>
      <c r="B15" s="330"/>
      <c r="C15" s="87"/>
      <c r="D15" s="87"/>
      <c r="E15" s="150"/>
      <c r="F15" s="87"/>
      <c r="G15" s="87"/>
      <c r="H15" s="150"/>
      <c r="I15" s="151"/>
      <c r="J15" s="87"/>
      <c r="K15" s="87"/>
    </row>
    <row r="16" spans="1:11" ht="15.75">
      <c r="A16" s="324"/>
      <c r="B16" s="328"/>
      <c r="C16" s="325"/>
      <c r="D16" s="74"/>
      <c r="E16" s="326" t="s">
        <v>119</v>
      </c>
      <c r="F16" s="155" t="s">
        <v>543</v>
      </c>
      <c r="G16" s="327" t="s">
        <v>536</v>
      </c>
      <c r="H16" s="358" t="s">
        <v>536</v>
      </c>
      <c r="I16" s="155" t="s">
        <v>543</v>
      </c>
      <c r="J16" s="327" t="s">
        <v>531</v>
      </c>
      <c r="K16" s="54"/>
    </row>
    <row r="17" spans="1:11" ht="16.5" thickBot="1">
      <c r="A17" s="341" t="s">
        <v>537</v>
      </c>
      <c r="B17" s="442" t="s">
        <v>494</v>
      </c>
      <c r="C17" s="323" t="s">
        <v>491</v>
      </c>
      <c r="D17" s="57" t="s">
        <v>538</v>
      </c>
      <c r="E17" s="443" t="s">
        <v>539</v>
      </c>
      <c r="F17" s="57" t="s">
        <v>539</v>
      </c>
      <c r="G17" s="323" t="s">
        <v>540</v>
      </c>
      <c r="H17" s="357" t="s">
        <v>540</v>
      </c>
      <c r="I17" s="57" t="s">
        <v>541</v>
      </c>
      <c r="J17" s="323" t="s">
        <v>530</v>
      </c>
      <c r="K17" s="57" t="s">
        <v>532</v>
      </c>
    </row>
    <row r="18" spans="1:11" ht="16.5" thickBot="1">
      <c r="A18" s="131">
        <v>1</v>
      </c>
      <c r="B18" s="110" t="s">
        <v>447</v>
      </c>
      <c r="C18" s="129" t="s">
        <v>542</v>
      </c>
      <c r="D18" s="129">
        <v>1</v>
      </c>
      <c r="E18" s="656"/>
      <c r="F18" s="130"/>
      <c r="G18" s="130"/>
      <c r="H18" s="602"/>
      <c r="I18" s="130"/>
      <c r="J18" s="110"/>
      <c r="K18" s="130"/>
    </row>
    <row r="19" spans="1:11" ht="16.5" thickBot="1">
      <c r="A19" s="131">
        <v>2</v>
      </c>
      <c r="B19" s="110" t="s">
        <v>219</v>
      </c>
      <c r="C19" s="129" t="s">
        <v>542</v>
      </c>
      <c r="D19" s="129">
        <v>1</v>
      </c>
      <c r="E19" s="656"/>
      <c r="F19" s="130"/>
      <c r="G19" s="130"/>
      <c r="H19" s="602"/>
      <c r="I19" s="130"/>
      <c r="J19" s="110"/>
      <c r="K19" s="130"/>
    </row>
    <row r="20" spans="1:11" ht="16.5" thickBot="1">
      <c r="A20" s="131">
        <v>3</v>
      </c>
      <c r="B20" s="110" t="s">
        <v>220</v>
      </c>
      <c r="C20" s="129" t="s">
        <v>120</v>
      </c>
      <c r="D20" s="129">
        <v>2</v>
      </c>
      <c r="E20" s="656"/>
      <c r="F20" s="130"/>
      <c r="G20" s="130"/>
      <c r="H20" s="602"/>
      <c r="I20" s="130"/>
      <c r="J20" s="110"/>
      <c r="K20" s="130"/>
    </row>
    <row r="21" spans="1:11" ht="16.5" thickBot="1">
      <c r="A21" s="131">
        <v>4</v>
      </c>
      <c r="B21" s="110" t="s">
        <v>221</v>
      </c>
      <c r="C21" s="129" t="s">
        <v>120</v>
      </c>
      <c r="D21" s="129">
        <v>2</v>
      </c>
      <c r="E21" s="656"/>
      <c r="F21" s="130"/>
      <c r="G21" s="130"/>
      <c r="H21" s="602"/>
      <c r="I21" s="130"/>
      <c r="J21" s="110"/>
      <c r="K21" s="130"/>
    </row>
    <row r="22" spans="1:11" ht="16.5" thickBot="1">
      <c r="A22" s="81"/>
      <c r="B22" s="191"/>
      <c r="C22" s="72"/>
      <c r="D22" s="149" t="s">
        <v>554</v>
      </c>
      <c r="E22" s="244"/>
      <c r="F22" s="245">
        <f>SUM(F18:F21)</f>
        <v>0</v>
      </c>
      <c r="G22" s="246">
        <f>SUM(G18:G21)</f>
        <v>0</v>
      </c>
      <c r="H22" s="359"/>
      <c r="I22" s="245">
        <f>SUM(I18:I21)</f>
        <v>0</v>
      </c>
      <c r="J22" s="72"/>
      <c r="K22" s="72"/>
    </row>
    <row r="23" spans="1:11" ht="15.75">
      <c r="A23" s="81" t="s">
        <v>544</v>
      </c>
      <c r="B23" s="191" t="s">
        <v>535</v>
      </c>
      <c r="C23" s="87"/>
      <c r="D23" s="87"/>
      <c r="E23" s="150"/>
      <c r="F23" s="360"/>
      <c r="G23" s="360"/>
      <c r="H23" s="150"/>
      <c r="I23" s="151"/>
      <c r="J23" s="87"/>
      <c r="K23" s="87"/>
    </row>
    <row r="24" spans="2:11" ht="15.75">
      <c r="B24" s="192"/>
      <c r="C24" s="87"/>
      <c r="D24" s="87"/>
      <c r="E24" s="150"/>
      <c r="F24" s="87"/>
      <c r="G24" s="87"/>
      <c r="H24" s="150"/>
      <c r="I24" s="151"/>
      <c r="J24" s="87"/>
      <c r="K24" s="87"/>
    </row>
    <row r="25" spans="2:11" ht="15.75">
      <c r="B25" s="101" t="s">
        <v>500</v>
      </c>
      <c r="C25" s="87"/>
      <c r="D25" s="87"/>
      <c r="E25" s="150"/>
      <c r="F25" s="87"/>
      <c r="G25" s="87"/>
      <c r="H25" s="150"/>
      <c r="I25" s="151"/>
      <c r="J25" s="87"/>
      <c r="K25" s="87"/>
    </row>
  </sheetData>
  <sheetProtection/>
  <mergeCells count="8">
    <mergeCell ref="B11:K11"/>
    <mergeCell ref="B13:K13"/>
    <mergeCell ref="B8:K8"/>
    <mergeCell ref="B3:J4"/>
    <mergeCell ref="B5:J5"/>
    <mergeCell ref="A6:G6"/>
    <mergeCell ref="C9:I9"/>
    <mergeCell ref="B10:C10"/>
  </mergeCells>
  <printOptions/>
  <pageMargins left="0.12" right="0.2" top="0.54" bottom="0.53" header="0.5" footer="0.5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66.75390625" style="47" customWidth="1"/>
    <col min="3" max="3" width="5.625" style="47" customWidth="1"/>
    <col min="4" max="4" width="7.375" style="47" customWidth="1"/>
    <col min="5" max="5" width="9.875" style="47" customWidth="1"/>
    <col min="6" max="6" width="9.625" style="47" customWidth="1"/>
    <col min="7" max="7" width="5.00390625" style="46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401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331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507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8.25" customHeight="1">
      <c r="A16" s="393">
        <v>1</v>
      </c>
      <c r="B16" s="394" t="s">
        <v>36</v>
      </c>
      <c r="C16" s="395" t="s">
        <v>542</v>
      </c>
      <c r="D16" s="395">
        <v>12</v>
      </c>
      <c r="E16" s="447"/>
      <c r="F16" s="448"/>
      <c r="G16" s="423"/>
      <c r="H16" s="423"/>
      <c r="I16" s="448"/>
      <c r="J16" s="395"/>
      <c r="K16" s="396"/>
    </row>
    <row r="17" spans="1:11" ht="33.75" customHeight="1">
      <c r="A17" s="397">
        <v>2</v>
      </c>
      <c r="B17" s="392" t="s">
        <v>37</v>
      </c>
      <c r="C17" s="391" t="s">
        <v>542</v>
      </c>
      <c r="D17" s="391">
        <v>1</v>
      </c>
      <c r="E17" s="445"/>
      <c r="F17" s="446"/>
      <c r="G17" s="422"/>
      <c r="H17" s="422"/>
      <c r="I17" s="446"/>
      <c r="J17" s="391"/>
      <c r="K17" s="398"/>
    </row>
    <row r="18" spans="1:11" ht="33.75" customHeight="1">
      <c r="A18" s="397">
        <v>3</v>
      </c>
      <c r="B18" s="372" t="s">
        <v>498</v>
      </c>
      <c r="C18" s="391" t="s">
        <v>542</v>
      </c>
      <c r="D18" s="391">
        <v>5</v>
      </c>
      <c r="E18" s="445"/>
      <c r="F18" s="446"/>
      <c r="G18" s="422"/>
      <c r="H18" s="422"/>
      <c r="I18" s="446"/>
      <c r="J18" s="391"/>
      <c r="K18" s="398"/>
    </row>
    <row r="19" spans="1:11" ht="70.5" customHeight="1" thickBot="1">
      <c r="A19" s="399">
        <v>4</v>
      </c>
      <c r="B19" s="400" t="s">
        <v>499</v>
      </c>
      <c r="C19" s="401" t="s">
        <v>542</v>
      </c>
      <c r="D19" s="401">
        <v>3</v>
      </c>
      <c r="E19" s="449"/>
      <c r="F19" s="450"/>
      <c r="G19" s="425"/>
      <c r="H19" s="425"/>
      <c r="I19" s="450"/>
      <c r="J19" s="401"/>
      <c r="K19" s="451"/>
    </row>
    <row r="20" spans="1:11" ht="21" customHeight="1" thickBot="1">
      <c r="A20" s="81"/>
      <c r="B20" s="82"/>
      <c r="C20" s="81"/>
      <c r="D20" s="83" t="s">
        <v>554</v>
      </c>
      <c r="F20" s="84">
        <f>SUM(F16:F19)</f>
        <v>0</v>
      </c>
      <c r="G20" s="85"/>
      <c r="H20" s="85"/>
      <c r="I20" s="84">
        <f>SUM(I16:I19)</f>
        <v>0</v>
      </c>
      <c r="J20" s="81"/>
      <c r="K20" s="86"/>
    </row>
    <row r="21" spans="1:9" s="89" customFormat="1" ht="14.25">
      <c r="A21" s="81" t="s">
        <v>544</v>
      </c>
      <c r="B21" s="255" t="s">
        <v>535</v>
      </c>
      <c r="C21" s="87"/>
      <c r="D21" s="87"/>
      <c r="E21" s="88"/>
      <c r="G21" s="87"/>
      <c r="H21" s="88"/>
      <c r="I21" s="90"/>
    </row>
    <row r="22" spans="1:9" s="89" customFormat="1" ht="7.5" customHeight="1">
      <c r="A22" s="47"/>
      <c r="B22" s="91"/>
      <c r="C22" s="87"/>
      <c r="D22" s="87"/>
      <c r="E22" s="88"/>
      <c r="G22" s="87"/>
      <c r="H22" s="88"/>
      <c r="I22" s="90"/>
    </row>
    <row r="23" spans="1:9" s="89" customFormat="1" ht="15">
      <c r="A23" s="47"/>
      <c r="B23" s="303" t="s">
        <v>23</v>
      </c>
      <c r="C23" s="87"/>
      <c r="D23" s="87"/>
      <c r="E23" s="88"/>
      <c r="G23" s="87"/>
      <c r="H23" s="88"/>
      <c r="I23" s="90"/>
    </row>
    <row r="24" spans="1:9" s="89" customFormat="1" ht="12.75">
      <c r="A24" s="92"/>
      <c r="B24" s="93"/>
      <c r="C24" s="87"/>
      <c r="D24" s="87"/>
      <c r="E24" s="88"/>
      <c r="G24" s="87"/>
      <c r="H24" s="88"/>
      <c r="I24" s="90"/>
    </row>
    <row r="25" spans="1:9" s="89" customFormat="1" ht="12.75">
      <c r="A25" s="92"/>
      <c r="B25" s="91"/>
      <c r="C25" s="87"/>
      <c r="D25" s="87"/>
      <c r="E25" s="88"/>
      <c r="G25" s="87"/>
      <c r="H25" s="88"/>
      <c r="I25" s="90"/>
    </row>
    <row r="26" spans="1:9" s="89" customFormat="1" ht="12.75">
      <c r="A26" s="47"/>
      <c r="B26" s="91"/>
      <c r="C26" s="87"/>
      <c r="D26" s="87"/>
      <c r="E26" s="88"/>
      <c r="G26" s="87"/>
      <c r="H26" s="88"/>
      <c r="I26" s="90"/>
    </row>
    <row r="27" spans="1:9" s="89" customFormat="1" ht="12.75">
      <c r="A27" s="81"/>
      <c r="B27" s="71"/>
      <c r="C27" s="87"/>
      <c r="D27" s="87"/>
      <c r="E27" s="88"/>
      <c r="G27" s="87"/>
      <c r="H27" s="88"/>
      <c r="I27" s="90"/>
    </row>
    <row r="28" spans="1:9" s="89" customFormat="1" ht="12.75">
      <c r="A28" s="87"/>
      <c r="B28" s="94"/>
      <c r="C28" s="87"/>
      <c r="D28" s="87"/>
      <c r="E28" s="88"/>
      <c r="G28" s="87"/>
      <c r="H28" s="88"/>
      <c r="I28" s="90"/>
    </row>
  </sheetData>
  <sheetProtection/>
  <mergeCells count="8">
    <mergeCell ref="B10:K10"/>
    <mergeCell ref="B12:K12"/>
    <mergeCell ref="B2:J3"/>
    <mergeCell ref="B4:J4"/>
    <mergeCell ref="A5:F5"/>
    <mergeCell ref="B7:K7"/>
    <mergeCell ref="C8:I8"/>
    <mergeCell ref="B9:C9"/>
  </mergeCells>
  <printOptions/>
  <pageMargins left="0.13" right="0.2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4.125" style="46" customWidth="1"/>
    <col min="2" max="2" width="64.75390625" style="47" customWidth="1"/>
    <col min="3" max="3" width="6.875" style="47" customWidth="1"/>
    <col min="4" max="4" width="6.75390625" style="47" customWidth="1"/>
    <col min="5" max="5" width="8.00390625" style="47" customWidth="1"/>
    <col min="6" max="6" width="9.125" style="47" customWidth="1"/>
    <col min="7" max="7" width="8.75390625" style="144" customWidth="1"/>
    <col min="8" max="8" width="6.00390625" style="47" customWidth="1"/>
    <col min="9" max="9" width="10.375" style="47" customWidth="1"/>
    <col min="10" max="10" width="13.875" style="47" customWidth="1"/>
    <col min="11" max="11" width="13.2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2:11" ht="6" customHeight="1">
      <c r="B6" s="49"/>
      <c r="C6" s="49"/>
      <c r="D6" s="49"/>
      <c r="E6" s="49"/>
      <c r="F6" s="49"/>
      <c r="G6" s="143"/>
      <c r="H6" s="49"/>
      <c r="I6" s="49"/>
      <c r="J6" s="49"/>
      <c r="K6" s="49"/>
    </row>
    <row r="7" spans="2:11" ht="12.75">
      <c r="B7" s="739" t="s">
        <v>126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15.7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2.75">
      <c r="B9" s="741" t="s">
        <v>521</v>
      </c>
      <c r="C9" s="741"/>
      <c r="J9" s="46"/>
      <c r="K9" s="46"/>
    </row>
    <row r="10" spans="2:11" ht="12.75">
      <c r="B10" s="736" t="s">
        <v>21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" customHeight="1">
      <c r="B11" s="53"/>
      <c r="D11" s="46"/>
      <c r="E11" s="46"/>
      <c r="F11" s="46"/>
      <c r="H11" s="46"/>
      <c r="I11" s="46"/>
      <c r="J11" s="46"/>
      <c r="K11" s="46"/>
    </row>
    <row r="12" spans="2:11" ht="12.75"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2:11" ht="17.25" customHeight="1" thickBot="1">
      <c r="B13" s="49"/>
      <c r="C13" s="49"/>
      <c r="D13" s="49"/>
      <c r="E13" s="49"/>
      <c r="F13" s="49"/>
      <c r="G13" s="143"/>
      <c r="H13" s="49"/>
      <c r="I13" s="49"/>
      <c r="J13" s="49"/>
      <c r="K13" s="49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187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188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2" ht="50.25" customHeight="1" thickBot="1">
      <c r="A16" s="129">
        <v>1</v>
      </c>
      <c r="B16" s="110" t="s">
        <v>428</v>
      </c>
      <c r="C16" s="129" t="s">
        <v>496</v>
      </c>
      <c r="D16" s="129">
        <v>3000</v>
      </c>
      <c r="E16" s="657"/>
      <c r="F16" s="193"/>
      <c r="G16" s="602"/>
      <c r="H16" s="131"/>
      <c r="I16" s="131"/>
      <c r="J16" s="130"/>
      <c r="K16" s="193"/>
      <c r="L16" s="658"/>
    </row>
    <row r="17" spans="1:12" ht="47.25" customHeight="1" thickBot="1">
      <c r="A17" s="129">
        <v>2</v>
      </c>
      <c r="B17" s="110" t="s">
        <v>429</v>
      </c>
      <c r="C17" s="129" t="s">
        <v>496</v>
      </c>
      <c r="D17" s="129">
        <v>200</v>
      </c>
      <c r="E17" s="657"/>
      <c r="F17" s="193"/>
      <c r="G17" s="602"/>
      <c r="H17" s="131"/>
      <c r="I17" s="131"/>
      <c r="J17" s="130"/>
      <c r="K17" s="129"/>
      <c r="L17" s="658"/>
    </row>
    <row r="18" spans="1:12" ht="32.25" thickBot="1">
      <c r="A18" s="129">
        <v>3</v>
      </c>
      <c r="B18" s="110" t="s">
        <v>430</v>
      </c>
      <c r="C18" s="129" t="s">
        <v>496</v>
      </c>
      <c r="D18" s="129">
        <v>200</v>
      </c>
      <c r="E18" s="657"/>
      <c r="F18" s="193"/>
      <c r="G18" s="602"/>
      <c r="H18" s="131"/>
      <c r="I18" s="131"/>
      <c r="J18" s="130"/>
      <c r="K18" s="129"/>
      <c r="L18" s="658"/>
    </row>
    <row r="19" spans="1:12" ht="32.25" thickBot="1">
      <c r="A19" s="129">
        <v>4</v>
      </c>
      <c r="B19" s="110" t="s">
        <v>431</v>
      </c>
      <c r="C19" s="129" t="s">
        <v>496</v>
      </c>
      <c r="D19" s="129">
        <v>200</v>
      </c>
      <c r="E19" s="657"/>
      <c r="F19" s="193"/>
      <c r="G19" s="602"/>
      <c r="H19" s="131"/>
      <c r="I19" s="131"/>
      <c r="J19" s="130"/>
      <c r="K19" s="129"/>
      <c r="L19" s="658"/>
    </row>
    <row r="20" spans="1:12" ht="32.25" thickBot="1">
      <c r="A20" s="129">
        <v>5</v>
      </c>
      <c r="B20" s="110" t="s">
        <v>29</v>
      </c>
      <c r="C20" s="129" t="s">
        <v>496</v>
      </c>
      <c r="D20" s="129">
        <v>2000</v>
      </c>
      <c r="E20" s="657"/>
      <c r="F20" s="193"/>
      <c r="G20" s="602"/>
      <c r="H20" s="131"/>
      <c r="I20" s="131"/>
      <c r="J20" s="130"/>
      <c r="K20" s="129"/>
      <c r="L20" s="658"/>
    </row>
    <row r="21" spans="1:12" ht="16.5" thickBot="1">
      <c r="A21" s="129">
        <v>6</v>
      </c>
      <c r="B21" s="110" t="s">
        <v>490</v>
      </c>
      <c r="C21" s="129" t="s">
        <v>496</v>
      </c>
      <c r="D21" s="129">
        <v>200</v>
      </c>
      <c r="E21" s="657"/>
      <c r="F21" s="193"/>
      <c r="G21" s="602"/>
      <c r="H21" s="131"/>
      <c r="I21" s="131"/>
      <c r="J21" s="130"/>
      <c r="K21" s="193"/>
      <c r="L21" s="193"/>
    </row>
    <row r="22" spans="4:9" ht="24.75" customHeight="1" thickBot="1">
      <c r="D22" s="68" t="s">
        <v>533</v>
      </c>
      <c r="F22" s="69">
        <f>SUM(F16:F21)</f>
        <v>0</v>
      </c>
      <c r="I22" s="69">
        <f>SUM(I16:I21)</f>
        <v>0</v>
      </c>
    </row>
    <row r="23" ht="24.75" customHeight="1">
      <c r="B23" s="42" t="s">
        <v>445</v>
      </c>
    </row>
    <row r="24" spans="1:7" s="38" customFormat="1" ht="24.75" customHeight="1">
      <c r="A24" s="101">
        <v>1</v>
      </c>
      <c r="B24" s="101" t="s">
        <v>500</v>
      </c>
      <c r="G24" s="189"/>
    </row>
    <row r="25" spans="1:7" s="38" customFormat="1" ht="24.75" customHeight="1">
      <c r="A25" s="101">
        <v>2</v>
      </c>
      <c r="B25" s="38" t="s">
        <v>116</v>
      </c>
      <c r="G25" s="189"/>
    </row>
  </sheetData>
  <sheetProtection/>
  <mergeCells count="8">
    <mergeCell ref="B10:K10"/>
    <mergeCell ref="B12:K12"/>
    <mergeCell ref="B2:J3"/>
    <mergeCell ref="B4:J4"/>
    <mergeCell ref="A5:F5"/>
    <mergeCell ref="B7:K7"/>
    <mergeCell ref="C8:I8"/>
    <mergeCell ref="B9:C9"/>
  </mergeCells>
  <printOptions/>
  <pageMargins left="0.12" right="0.2" top="0.61" bottom="0.61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7" sqref="D17"/>
    </sheetView>
  </sheetViews>
  <sheetFormatPr defaultColWidth="9.00390625" defaultRowHeight="15.75" customHeight="1"/>
  <cols>
    <col min="1" max="1" width="4.125" style="46" customWidth="1"/>
    <col min="2" max="2" width="65.00390625" style="47" customWidth="1"/>
    <col min="3" max="3" width="7.375" style="47" customWidth="1"/>
    <col min="4" max="4" width="6.75390625" style="47" customWidth="1"/>
    <col min="5" max="5" width="8.00390625" style="47" customWidth="1"/>
    <col min="6" max="6" width="9.125" style="47" customWidth="1"/>
    <col min="7" max="7" width="5.00390625" style="46" hidden="1" customWidth="1"/>
    <col min="8" max="8" width="5.00390625" style="47" customWidth="1"/>
    <col min="9" max="9" width="10.375" style="47" customWidth="1"/>
    <col min="10" max="10" width="14.75390625" style="47" customWidth="1"/>
    <col min="11" max="11" width="14.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.75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2:11" ht="15.75" customHeight="1"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2:11" ht="15.75" customHeight="1">
      <c r="B8" s="739" t="s">
        <v>125</v>
      </c>
      <c r="C8" s="739"/>
      <c r="D8" s="739"/>
      <c r="E8" s="739"/>
      <c r="F8" s="739"/>
      <c r="G8" s="739"/>
      <c r="H8" s="739"/>
      <c r="I8" s="739"/>
      <c r="J8" s="739"/>
      <c r="K8" s="739"/>
    </row>
    <row r="9" spans="3:11" ht="15.75" customHeight="1">
      <c r="C9" s="740"/>
      <c r="D9" s="740"/>
      <c r="E9" s="740"/>
      <c r="F9" s="740"/>
      <c r="G9" s="740"/>
      <c r="H9" s="740"/>
      <c r="I9" s="740"/>
      <c r="J9" s="46"/>
      <c r="K9" s="46"/>
    </row>
    <row r="10" spans="2:11" ht="15.75" customHeight="1">
      <c r="B10" s="741" t="s">
        <v>521</v>
      </c>
      <c r="C10" s="741"/>
      <c r="J10" s="46"/>
      <c r="K10" s="46"/>
    </row>
    <row r="11" spans="2:11" ht="15.75" customHeight="1">
      <c r="B11" s="736" t="s">
        <v>21</v>
      </c>
      <c r="C11" s="736"/>
      <c r="D11" s="736"/>
      <c r="E11" s="736"/>
      <c r="F11" s="736"/>
      <c r="G11" s="736"/>
      <c r="H11" s="736"/>
      <c r="I11" s="736"/>
      <c r="J11" s="736"/>
      <c r="K11" s="736"/>
    </row>
    <row r="12" spans="2:11" ht="15.75" customHeight="1">
      <c r="B12" s="53"/>
      <c r="D12" s="46"/>
      <c r="E12" s="46"/>
      <c r="F12" s="46"/>
      <c r="H12" s="46"/>
      <c r="I12" s="46"/>
      <c r="J12" s="46"/>
      <c r="K12" s="46"/>
    </row>
    <row r="13" spans="2:11" ht="15.75" customHeight="1">
      <c r="B13" s="736" t="s">
        <v>20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spans="2:11" ht="15.75" customHeight="1" thickBot="1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.75" customHeight="1">
      <c r="A15" s="74"/>
      <c r="B15" s="156"/>
      <c r="C15" s="74"/>
      <c r="D15" s="74"/>
      <c r="E15" s="157" t="s">
        <v>119</v>
      </c>
      <c r="F15" s="155" t="s">
        <v>543</v>
      </c>
      <c r="G15" s="54" t="s">
        <v>536</v>
      </c>
      <c r="H15" s="54" t="s">
        <v>536</v>
      </c>
      <c r="I15" s="155" t="s">
        <v>543</v>
      </c>
      <c r="J15" s="54" t="s">
        <v>531</v>
      </c>
      <c r="K15" s="55"/>
    </row>
    <row r="16" spans="1:11" ht="15.75" customHeight="1" thickBot="1">
      <c r="A16" s="57" t="s">
        <v>537</v>
      </c>
      <c r="B16" s="57" t="s">
        <v>494</v>
      </c>
      <c r="C16" s="57" t="s">
        <v>491</v>
      </c>
      <c r="D16" s="57" t="s">
        <v>538</v>
      </c>
      <c r="E16" s="76" t="s">
        <v>539</v>
      </c>
      <c r="F16" s="57" t="s">
        <v>539</v>
      </c>
      <c r="G16" s="57" t="s">
        <v>540</v>
      </c>
      <c r="H16" s="57" t="s">
        <v>540</v>
      </c>
      <c r="I16" s="57" t="s">
        <v>541</v>
      </c>
      <c r="J16" s="57" t="s">
        <v>530</v>
      </c>
      <c r="K16" s="78" t="s">
        <v>532</v>
      </c>
    </row>
    <row r="17" spans="1:11" ht="48.75" customHeight="1">
      <c r="A17" s="122">
        <v>1</v>
      </c>
      <c r="B17" s="79" t="s">
        <v>216</v>
      </c>
      <c r="C17" s="103" t="s">
        <v>556</v>
      </c>
      <c r="D17" s="99">
        <v>700</v>
      </c>
      <c r="E17" s="176"/>
      <c r="F17" s="108"/>
      <c r="G17" s="60"/>
      <c r="H17" s="60"/>
      <c r="I17" s="108"/>
      <c r="J17" s="61"/>
      <c r="K17" s="99"/>
    </row>
    <row r="18" spans="1:11" ht="51.75" customHeight="1" thickBot="1">
      <c r="A18" s="100">
        <v>2</v>
      </c>
      <c r="B18" s="125" t="s">
        <v>217</v>
      </c>
      <c r="C18" s="124" t="s">
        <v>556</v>
      </c>
      <c r="D18" s="106">
        <v>40</v>
      </c>
      <c r="E18" s="44"/>
      <c r="F18" s="249"/>
      <c r="G18" s="66"/>
      <c r="H18" s="66"/>
      <c r="I18" s="249"/>
      <c r="J18" s="172"/>
      <c r="K18" s="106"/>
    </row>
    <row r="19" spans="4:9" ht="26.25" customHeight="1" thickBot="1">
      <c r="D19" s="68" t="s">
        <v>533</v>
      </c>
      <c r="F19" s="69"/>
      <c r="I19" s="69"/>
    </row>
    <row r="21" ht="15.75" customHeight="1">
      <c r="B21" s="42" t="s">
        <v>445</v>
      </c>
    </row>
    <row r="22" spans="1:2" ht="15.75" customHeight="1">
      <c r="A22" s="101"/>
      <c r="B22" s="101" t="s">
        <v>23</v>
      </c>
    </row>
    <row r="23" ht="15.75" customHeight="1">
      <c r="A23" s="102"/>
    </row>
    <row r="24" ht="15.75" customHeight="1">
      <c r="A24" s="34"/>
    </row>
    <row r="25" ht="15.75" customHeight="1">
      <c r="A25" s="34"/>
    </row>
    <row r="26" spans="1:9" ht="15.75" customHeight="1">
      <c r="A26" s="34"/>
      <c r="B26" s="27"/>
      <c r="I26" s="177"/>
    </row>
    <row r="27" spans="1:2" ht="15.75" customHeight="1">
      <c r="A27" s="34"/>
      <c r="B27" s="27"/>
    </row>
    <row r="28" ht="15.75" customHeight="1">
      <c r="A28" s="34"/>
    </row>
    <row r="29" ht="15.75" customHeight="1">
      <c r="A29" s="34"/>
    </row>
    <row r="30" ht="15.75" customHeight="1">
      <c r="A30" s="34"/>
    </row>
    <row r="31" ht="15.75" customHeight="1">
      <c r="A31" s="34"/>
    </row>
    <row r="32" ht="15.75" customHeight="1">
      <c r="A32" s="34"/>
    </row>
    <row r="34" ht="15.75" customHeight="1">
      <c r="A34" s="34"/>
    </row>
    <row r="35" ht="15.75" customHeight="1">
      <c r="A35" s="34"/>
    </row>
    <row r="36" ht="15.75" customHeight="1">
      <c r="A36" s="34"/>
    </row>
    <row r="37" ht="15.75" customHeight="1">
      <c r="A37" s="34"/>
    </row>
    <row r="38" ht="15.75" customHeight="1">
      <c r="A38" s="34"/>
    </row>
    <row r="39" ht="15.75" customHeight="1">
      <c r="A39" s="34"/>
    </row>
  </sheetData>
  <sheetProtection/>
  <mergeCells count="8">
    <mergeCell ref="B2:J3"/>
    <mergeCell ref="B4:J4"/>
    <mergeCell ref="B13:K13"/>
    <mergeCell ref="B8:K8"/>
    <mergeCell ref="C9:I9"/>
    <mergeCell ref="B10:C10"/>
    <mergeCell ref="B11:K11"/>
    <mergeCell ref="A5:F5"/>
  </mergeCells>
  <printOptions/>
  <pageMargins left="0.2" right="0.21" top="0.58" bottom="0.65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6.75390625" style="0" customWidth="1"/>
    <col min="2" max="2" width="53.75390625" style="0" customWidth="1"/>
    <col min="7" max="7" width="0" style="0" hidden="1" customWidth="1"/>
    <col min="10" max="10" width="14.125" style="0" customWidth="1"/>
    <col min="11" max="11" width="15.125" style="0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332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2.75">
      <c r="A9" s="47"/>
      <c r="B9" s="742" t="s">
        <v>521</v>
      </c>
      <c r="C9" s="742"/>
      <c r="D9" s="46"/>
      <c r="E9" s="46"/>
      <c r="F9" s="46"/>
      <c r="G9" s="46"/>
      <c r="H9" s="46"/>
      <c r="I9" s="46"/>
      <c r="J9" s="46"/>
      <c r="K9" s="46"/>
    </row>
    <row r="10" spans="1:11" ht="12.75">
      <c r="A10" s="47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2.75">
      <c r="A11" s="47"/>
      <c r="B11" s="53"/>
      <c r="C11" s="47"/>
      <c r="D11" s="46"/>
      <c r="E11" s="46"/>
      <c r="F11" s="46"/>
      <c r="G11" s="46"/>
      <c r="H11" s="46"/>
      <c r="I11" s="46"/>
      <c r="J11" s="46"/>
      <c r="K11" s="46"/>
    </row>
    <row r="12" spans="1:11" ht="12.75">
      <c r="A12" s="47"/>
      <c r="B12" s="736" t="s">
        <v>497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3.5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62"/>
      <c r="B14" s="217"/>
      <c r="C14" s="62"/>
      <c r="D14" s="218"/>
      <c r="E14" s="219" t="s">
        <v>119</v>
      </c>
      <c r="F14" s="220" t="s">
        <v>543</v>
      </c>
      <c r="G14" s="78" t="s">
        <v>536</v>
      </c>
      <c r="H14" s="78" t="s">
        <v>536</v>
      </c>
      <c r="I14" s="220" t="s">
        <v>543</v>
      </c>
      <c r="J14" s="78" t="s">
        <v>531</v>
      </c>
      <c r="K14" s="78"/>
    </row>
    <row r="15" spans="1:11" ht="13.5" thickBot="1">
      <c r="A15" s="57" t="s">
        <v>537</v>
      </c>
      <c r="B15" s="78" t="s">
        <v>494</v>
      </c>
      <c r="C15" s="78" t="s">
        <v>491</v>
      </c>
      <c r="D15" s="78" t="s">
        <v>538</v>
      </c>
      <c r="E15" s="221" t="s">
        <v>539</v>
      </c>
      <c r="F15" s="78" t="s">
        <v>539</v>
      </c>
      <c r="G15" s="78" t="s">
        <v>540</v>
      </c>
      <c r="H15" s="78" t="s">
        <v>540</v>
      </c>
      <c r="I15" s="78" t="s">
        <v>541</v>
      </c>
      <c r="J15" s="78" t="s">
        <v>530</v>
      </c>
      <c r="K15" s="78" t="s">
        <v>532</v>
      </c>
    </row>
    <row r="16" spans="1:11" ht="35.25" customHeight="1" thickBot="1">
      <c r="A16" s="129">
        <v>1</v>
      </c>
      <c r="B16" s="285" t="s">
        <v>209</v>
      </c>
      <c r="C16" s="129" t="s">
        <v>555</v>
      </c>
      <c r="D16" s="129">
        <v>2</v>
      </c>
      <c r="E16" s="222"/>
      <c r="F16" s="223"/>
      <c r="G16" s="224"/>
      <c r="H16" s="224"/>
      <c r="I16" s="223"/>
      <c r="J16" s="224"/>
      <c r="K16" s="225"/>
    </row>
    <row r="17" spans="1:11" ht="15" thickBot="1">
      <c r="A17" s="46"/>
      <c r="B17" s="226"/>
      <c r="C17" s="46"/>
      <c r="D17" s="227" t="s">
        <v>554</v>
      </c>
      <c r="E17" s="47"/>
      <c r="F17" s="267"/>
      <c r="G17" s="297"/>
      <c r="H17" s="297"/>
      <c r="I17" s="267"/>
      <c r="J17" s="46"/>
      <c r="K17" s="47"/>
    </row>
    <row r="18" spans="1:11" ht="15.75">
      <c r="A18" s="102" t="s">
        <v>544</v>
      </c>
      <c r="B18" s="228" t="s">
        <v>535</v>
      </c>
      <c r="C18" s="102"/>
      <c r="D18" s="102"/>
      <c r="E18" s="229"/>
      <c r="F18" s="38"/>
      <c r="G18" s="102"/>
      <c r="H18" s="229"/>
      <c r="I18" s="230"/>
      <c r="J18" s="38"/>
      <c r="K18" s="38"/>
    </row>
    <row r="19" spans="1:11" ht="15.75">
      <c r="A19" s="38"/>
      <c r="B19" s="190" t="s">
        <v>174</v>
      </c>
      <c r="C19" s="190"/>
      <c r="D19" s="190"/>
      <c r="E19" s="190"/>
      <c r="F19" s="190"/>
      <c r="G19" s="190"/>
      <c r="H19" s="190"/>
      <c r="I19" s="190"/>
      <c r="J19" s="190"/>
      <c r="K19" s="190"/>
    </row>
  </sheetData>
  <sheetProtection/>
  <mergeCells count="7">
    <mergeCell ref="B10:K10"/>
    <mergeCell ref="B12:K12"/>
    <mergeCell ref="A7:K7"/>
    <mergeCell ref="B2:J3"/>
    <mergeCell ref="B4:J4"/>
    <mergeCell ref="B9:C9"/>
    <mergeCell ref="A5:F5"/>
  </mergeCells>
  <printOptions/>
  <pageMargins left="0.19" right="0.2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4.25390625" style="47" customWidth="1"/>
    <col min="3" max="3" width="7.125" style="47" customWidth="1"/>
    <col min="4" max="4" width="8.25390625" style="47" customWidth="1"/>
    <col min="5" max="5" width="8.00390625" style="138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9.25390625" style="47" customWidth="1"/>
    <col min="11" max="11" width="13.75390625" style="47" customWidth="1"/>
    <col min="12" max="12" width="0" style="47" hidden="1" customWidth="1"/>
    <col min="13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396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10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  <c r="J5" s="738"/>
    </row>
    <row r="6" spans="1:11" ht="12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2" ht="12.75">
      <c r="A7" s="46"/>
      <c r="B7" s="739" t="s">
        <v>40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21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139"/>
      <c r="F11" s="46"/>
      <c r="H11" s="46"/>
      <c r="I11" s="46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140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16.5" thickBot="1">
      <c r="A16" s="483">
        <v>1</v>
      </c>
      <c r="B16" s="484" t="s">
        <v>512</v>
      </c>
      <c r="C16" s="483" t="s">
        <v>496</v>
      </c>
      <c r="D16" s="597">
        <v>150</v>
      </c>
      <c r="E16" s="598"/>
      <c r="F16" s="121"/>
      <c r="G16" s="116"/>
      <c r="H16" s="116"/>
      <c r="I16" s="121"/>
      <c r="J16" s="599"/>
      <c r="K16" s="600"/>
    </row>
    <row r="17" spans="1:11" ht="16.5" thickBot="1">
      <c r="A17" s="483">
        <v>2</v>
      </c>
      <c r="B17" s="484" t="s">
        <v>513</v>
      </c>
      <c r="C17" s="483" t="s">
        <v>496</v>
      </c>
      <c r="D17" s="597">
        <v>400</v>
      </c>
      <c r="E17" s="598"/>
      <c r="F17" s="121"/>
      <c r="G17" s="116"/>
      <c r="H17" s="116"/>
      <c r="I17" s="121"/>
      <c r="J17" s="599"/>
      <c r="K17" s="600"/>
    </row>
    <row r="18" spans="1:11" ht="16.5" thickBot="1">
      <c r="A18" s="483">
        <v>3</v>
      </c>
      <c r="B18" s="484" t="s">
        <v>514</v>
      </c>
      <c r="C18" s="483" t="s">
        <v>496</v>
      </c>
      <c r="D18" s="597">
        <v>100</v>
      </c>
      <c r="E18" s="598"/>
      <c r="F18" s="121"/>
      <c r="G18" s="116"/>
      <c r="H18" s="116"/>
      <c r="I18" s="121"/>
      <c r="J18" s="599"/>
      <c r="K18" s="600"/>
    </row>
    <row r="19" spans="1:11" ht="32.25" thickBot="1">
      <c r="A19" s="483">
        <v>4</v>
      </c>
      <c r="B19" s="484" t="s">
        <v>515</v>
      </c>
      <c r="C19" s="483" t="s">
        <v>496</v>
      </c>
      <c r="D19" s="597">
        <v>100</v>
      </c>
      <c r="E19" s="485"/>
      <c r="F19" s="121"/>
      <c r="G19" s="116"/>
      <c r="H19" s="116"/>
      <c r="I19" s="121"/>
      <c r="J19" s="601"/>
      <c r="K19" s="600"/>
    </row>
    <row r="20" spans="1:11" ht="32.25" thickBot="1">
      <c r="A20" s="483">
        <v>5</v>
      </c>
      <c r="B20" s="484" t="s">
        <v>423</v>
      </c>
      <c r="C20" s="483" t="s">
        <v>496</v>
      </c>
      <c r="D20" s="597">
        <v>100</v>
      </c>
      <c r="E20" s="598"/>
      <c r="F20" s="121"/>
      <c r="G20" s="116"/>
      <c r="H20" s="116"/>
      <c r="I20" s="121"/>
      <c r="J20" s="599"/>
      <c r="K20" s="600"/>
    </row>
    <row r="21" spans="1:11" ht="32.25" thickBot="1">
      <c r="A21" s="483">
        <v>6</v>
      </c>
      <c r="B21" s="484" t="s">
        <v>424</v>
      </c>
      <c r="C21" s="483" t="s">
        <v>496</v>
      </c>
      <c r="D21" s="597">
        <v>100</v>
      </c>
      <c r="E21" s="598"/>
      <c r="F21" s="121"/>
      <c r="G21" s="116"/>
      <c r="H21" s="116"/>
      <c r="I21" s="121"/>
      <c r="J21" s="601"/>
      <c r="K21" s="600"/>
    </row>
    <row r="22" spans="1:11" ht="32.25" thickBot="1">
      <c r="A22" s="483">
        <v>7</v>
      </c>
      <c r="B22" s="484" t="s">
        <v>427</v>
      </c>
      <c r="C22" s="483" t="s">
        <v>496</v>
      </c>
      <c r="D22" s="597">
        <v>100</v>
      </c>
      <c r="E22" s="598"/>
      <c r="F22" s="121"/>
      <c r="G22" s="116"/>
      <c r="H22" s="116"/>
      <c r="I22" s="121"/>
      <c r="J22" s="601"/>
      <c r="K22" s="600"/>
    </row>
    <row r="23" spans="1:11" ht="32.25" thickBot="1">
      <c r="A23" s="483">
        <v>8</v>
      </c>
      <c r="B23" s="484" t="s">
        <v>516</v>
      </c>
      <c r="C23" s="483" t="s">
        <v>496</v>
      </c>
      <c r="D23" s="597">
        <v>250</v>
      </c>
      <c r="E23" s="598"/>
      <c r="F23" s="121"/>
      <c r="G23" s="116"/>
      <c r="H23" s="116"/>
      <c r="I23" s="121"/>
      <c r="J23" s="599"/>
      <c r="K23" s="600"/>
    </row>
    <row r="24" spans="1:11" ht="16.5" thickBot="1">
      <c r="A24" s="483">
        <v>9</v>
      </c>
      <c r="B24" s="484" t="s">
        <v>517</v>
      </c>
      <c r="C24" s="483" t="s">
        <v>496</v>
      </c>
      <c r="D24" s="597">
        <v>100</v>
      </c>
      <c r="E24" s="598"/>
      <c r="F24" s="121"/>
      <c r="G24" s="116"/>
      <c r="H24" s="116"/>
      <c r="I24" s="121"/>
      <c r="J24" s="599"/>
      <c r="K24" s="600"/>
    </row>
    <row r="25" spans="1:11" ht="16.5" thickBot="1">
      <c r="A25" s="483">
        <v>10</v>
      </c>
      <c r="B25" s="484" t="s">
        <v>518</v>
      </c>
      <c r="C25" s="483" t="s">
        <v>496</v>
      </c>
      <c r="D25" s="597">
        <v>100</v>
      </c>
      <c r="E25" s="598"/>
      <c r="F25" s="121"/>
      <c r="G25" s="116"/>
      <c r="H25" s="116"/>
      <c r="I25" s="121"/>
      <c r="J25" s="599"/>
      <c r="K25" s="600"/>
    </row>
    <row r="26" spans="1:11" ht="21" customHeight="1" thickBot="1">
      <c r="A26" s="81"/>
      <c r="B26" s="82"/>
      <c r="C26" s="81"/>
      <c r="D26" s="68" t="s">
        <v>533</v>
      </c>
      <c r="F26" s="84">
        <f>SUM(F16:F25)</f>
        <v>0</v>
      </c>
      <c r="G26" s="85"/>
      <c r="H26" s="81"/>
      <c r="I26" s="272">
        <f>SUM(I16:I25)</f>
        <v>0</v>
      </c>
      <c r="J26" s="81"/>
      <c r="K26" s="86"/>
    </row>
    <row r="27" spans="1:9" s="89" customFormat="1" ht="15.75">
      <c r="A27" s="81" t="s">
        <v>544</v>
      </c>
      <c r="B27" s="191" t="s">
        <v>535</v>
      </c>
      <c r="C27" s="87"/>
      <c r="D27" s="87"/>
      <c r="E27" s="141"/>
      <c r="G27" s="87"/>
      <c r="H27" s="88"/>
      <c r="I27" s="90"/>
    </row>
    <row r="28" spans="1:9" s="89" customFormat="1" ht="7.5" customHeight="1">
      <c r="A28" s="47"/>
      <c r="B28" s="91"/>
      <c r="C28" s="87"/>
      <c r="D28" s="87"/>
      <c r="E28" s="141"/>
      <c r="G28" s="87"/>
      <c r="H28" s="88"/>
      <c r="I28" s="90"/>
    </row>
    <row r="29" spans="1:9" s="89" customFormat="1" ht="15.75">
      <c r="A29" s="47"/>
      <c r="B29" s="101" t="s">
        <v>511</v>
      </c>
      <c r="C29" s="87"/>
      <c r="D29" s="87"/>
      <c r="E29" s="141"/>
      <c r="G29" s="87"/>
      <c r="H29" s="88"/>
      <c r="I29" s="90"/>
    </row>
    <row r="30" spans="1:9" s="89" customFormat="1" ht="23.25" customHeight="1">
      <c r="A30" s="92"/>
      <c r="B30" s="311" t="s">
        <v>229</v>
      </c>
      <c r="C30" s="87"/>
      <c r="D30" s="87"/>
      <c r="E30" s="186"/>
      <c r="G30" s="87"/>
      <c r="H30" s="88"/>
      <c r="I30" s="90"/>
    </row>
    <row r="31" spans="1:9" s="89" customFormat="1" ht="12.75">
      <c r="A31" s="92"/>
      <c r="B31" s="91"/>
      <c r="C31" s="87"/>
      <c r="D31" s="87"/>
      <c r="E31" s="141"/>
      <c r="G31" s="87"/>
      <c r="H31" s="88"/>
      <c r="I31" s="90"/>
    </row>
    <row r="32" spans="1:9" s="89" customFormat="1" ht="12.75">
      <c r="A32" s="47"/>
      <c r="B32" s="91"/>
      <c r="C32" s="87"/>
      <c r="D32" s="87"/>
      <c r="E32" s="141"/>
      <c r="G32" s="87"/>
      <c r="H32" s="88"/>
      <c r="I32" s="90"/>
    </row>
    <row r="33" spans="1:9" s="89" customFormat="1" ht="12.75">
      <c r="A33" s="81"/>
      <c r="B33" s="71"/>
      <c r="C33" s="87"/>
      <c r="D33" s="87"/>
      <c r="E33" s="141"/>
      <c r="G33" s="87"/>
      <c r="H33" s="88"/>
      <c r="I33" s="90"/>
    </row>
    <row r="34" spans="1:9" s="89" customFormat="1" ht="12.75">
      <c r="A34" s="87"/>
      <c r="B34" s="94"/>
      <c r="C34" s="87"/>
      <c r="D34" s="87"/>
      <c r="E34" s="141"/>
      <c r="G34" s="87"/>
      <c r="H34" s="88"/>
      <c r="I34" s="90"/>
    </row>
  </sheetData>
  <sheetProtection/>
  <mergeCells count="8">
    <mergeCell ref="B10:K10"/>
    <mergeCell ref="B12:K12"/>
    <mergeCell ref="B2:J3"/>
    <mergeCell ref="B4:J4"/>
    <mergeCell ref="A5:J5"/>
    <mergeCell ref="B7:L7"/>
    <mergeCell ref="C8:I8"/>
    <mergeCell ref="B9:C9"/>
  </mergeCells>
  <printOptions/>
  <pageMargins left="0.18" right="0.27" top="0.56" bottom="0.55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47" customWidth="1"/>
    <col min="2" max="2" width="58.375" style="47" customWidth="1"/>
    <col min="3" max="3" width="12.00390625" style="47" customWidth="1"/>
    <col min="4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401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124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24" customHeight="1">
      <c r="A16" s="98">
        <v>1</v>
      </c>
      <c r="B16" s="58" t="s">
        <v>553</v>
      </c>
      <c r="C16" s="103" t="s">
        <v>556</v>
      </c>
      <c r="D16" s="107">
        <v>2</v>
      </c>
      <c r="E16" s="118"/>
      <c r="F16" s="80"/>
      <c r="G16" s="60"/>
      <c r="H16" s="60"/>
      <c r="I16" s="80"/>
      <c r="J16" s="61"/>
      <c r="K16" s="59"/>
    </row>
    <row r="17" spans="1:11" ht="24" customHeight="1" thickBot="1">
      <c r="A17" s="100">
        <v>2</v>
      </c>
      <c r="B17" s="96" t="s">
        <v>28</v>
      </c>
      <c r="C17" s="95" t="s">
        <v>556</v>
      </c>
      <c r="D17" s="119">
        <v>2</v>
      </c>
      <c r="E17" s="120"/>
      <c r="F17" s="243"/>
      <c r="G17" s="66"/>
      <c r="H17" s="66"/>
      <c r="I17" s="243"/>
      <c r="J17" s="67"/>
      <c r="K17" s="65"/>
    </row>
    <row r="18" spans="1:11" ht="21" customHeight="1" thickBot="1">
      <c r="A18" s="81"/>
      <c r="B18" s="82"/>
      <c r="C18" s="81"/>
      <c r="D18" s="83" t="s">
        <v>554</v>
      </c>
      <c r="E18" s="83"/>
      <c r="F18" s="84"/>
      <c r="G18" s="85"/>
      <c r="H18" s="85"/>
      <c r="I18" s="84"/>
      <c r="J18" s="81"/>
      <c r="K18" s="86"/>
    </row>
    <row r="19" spans="1:9" s="89" customFormat="1" ht="12.75" customHeight="1">
      <c r="A19" s="81" t="s">
        <v>544</v>
      </c>
      <c r="B19" s="82"/>
      <c r="C19" s="87"/>
      <c r="D19" s="87"/>
      <c r="E19" s="88"/>
      <c r="G19" s="87"/>
      <c r="H19" s="88"/>
      <c r="I19" s="90"/>
    </row>
    <row r="20" spans="1:9" s="89" customFormat="1" ht="7.5" customHeight="1">
      <c r="A20" s="47"/>
      <c r="B20" s="91"/>
      <c r="C20" s="87"/>
      <c r="D20" s="87"/>
      <c r="E20" s="88"/>
      <c r="G20" s="87"/>
      <c r="H20" s="88"/>
      <c r="I20" s="90"/>
    </row>
    <row r="21" spans="1:9" s="89" customFormat="1" ht="12.75" customHeight="1">
      <c r="A21" s="47"/>
      <c r="B21" s="52"/>
      <c r="C21" s="87"/>
      <c r="D21" s="87"/>
      <c r="E21" s="88"/>
      <c r="G21" s="87"/>
      <c r="H21" s="88"/>
      <c r="I21" s="90"/>
    </row>
    <row r="22" spans="1:9" s="89" customFormat="1" ht="12.75" customHeight="1">
      <c r="A22" s="92"/>
      <c r="B22" s="93"/>
      <c r="C22" s="87"/>
      <c r="D22" s="87"/>
      <c r="E22" s="88"/>
      <c r="G22" s="87"/>
      <c r="H22" s="88"/>
      <c r="I22" s="90"/>
    </row>
    <row r="23" spans="1:9" s="89" customFormat="1" ht="12.75" customHeight="1">
      <c r="A23" s="92"/>
      <c r="B23" s="91"/>
      <c r="C23" s="87"/>
      <c r="D23" s="87"/>
      <c r="E23" s="88"/>
      <c r="G23" s="87"/>
      <c r="H23" s="88"/>
      <c r="I23" s="90"/>
    </row>
    <row r="24" spans="1:9" s="89" customFormat="1" ht="12.75" customHeight="1">
      <c r="A24" s="47"/>
      <c r="B24" s="91"/>
      <c r="C24" s="87"/>
      <c r="D24" s="87"/>
      <c r="E24" s="88"/>
      <c r="G24" s="87"/>
      <c r="H24" s="88"/>
      <c r="I24" s="90"/>
    </row>
    <row r="25" spans="1:9" s="89" customFormat="1" ht="12.75">
      <c r="A25" s="81"/>
      <c r="B25" s="71"/>
      <c r="C25" s="87"/>
      <c r="D25" s="87"/>
      <c r="E25" s="88"/>
      <c r="G25" s="87"/>
      <c r="H25" s="88"/>
      <c r="I25" s="90"/>
    </row>
    <row r="26" spans="1:9" s="89" customFormat="1" ht="12.75">
      <c r="A26" s="87"/>
      <c r="B26" s="94"/>
      <c r="C26" s="87"/>
      <c r="D26" s="87"/>
      <c r="E26" s="88"/>
      <c r="G26" s="87"/>
      <c r="H26" s="88"/>
      <c r="I26" s="90"/>
    </row>
  </sheetData>
  <sheetProtection/>
  <mergeCells count="8">
    <mergeCell ref="B12:K12"/>
    <mergeCell ref="C8:I8"/>
    <mergeCell ref="B9:C9"/>
    <mergeCell ref="B10:K10"/>
    <mergeCell ref="B7:K7"/>
    <mergeCell ref="B2:J3"/>
    <mergeCell ref="B4:J4"/>
    <mergeCell ref="A5:F5"/>
  </mergeCells>
  <printOptions/>
  <pageMargins left="0.22" right="0.2" top="1" bottom="1" header="0.5" footer="0.5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125" style="47" customWidth="1"/>
    <col min="2" max="2" width="59.25390625" style="154" customWidth="1"/>
    <col min="3" max="3" width="12.125" style="47" customWidth="1"/>
    <col min="4" max="4" width="7.375" style="47" customWidth="1"/>
    <col min="5" max="5" width="8.00390625" style="47" customWidth="1"/>
    <col min="6" max="6" width="9.625" style="47" customWidth="1"/>
    <col min="7" max="7" width="9.625" style="46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3" width="0" style="47" hidden="1" customWidth="1"/>
    <col min="14" max="14" width="41.125" style="47" customWidth="1"/>
    <col min="15" max="16384" width="9.125" style="47" customWidth="1"/>
  </cols>
  <sheetData>
    <row r="1" spans="2:10" ht="12.75">
      <c r="B1" s="216"/>
      <c r="J1" s="48" t="s">
        <v>495</v>
      </c>
    </row>
    <row r="2" spans="1:10" ht="12.75" customHeight="1">
      <c r="A2" s="139"/>
      <c r="B2" s="737" t="s">
        <v>404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1" ht="12" customHeight="1">
      <c r="A6" s="46"/>
      <c r="B6" s="53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739" t="s">
        <v>333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520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492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65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5.75">
      <c r="A14" s="364"/>
      <c r="B14" s="666"/>
      <c r="C14" s="462"/>
      <c r="D14" s="462"/>
      <c r="E14" s="462" t="s">
        <v>119</v>
      </c>
      <c r="F14" s="462" t="s">
        <v>543</v>
      </c>
      <c r="G14" s="462" t="s">
        <v>536</v>
      </c>
      <c r="H14" s="462" t="s">
        <v>536</v>
      </c>
      <c r="I14" s="462" t="s">
        <v>543</v>
      </c>
      <c r="J14" s="462" t="s">
        <v>531</v>
      </c>
      <c r="K14" s="661"/>
    </row>
    <row r="15" spans="1:11" ht="16.5" thickBot="1">
      <c r="A15" s="462" t="s">
        <v>537</v>
      </c>
      <c r="B15" s="667" t="s">
        <v>494</v>
      </c>
      <c r="C15" s="462" t="s">
        <v>491</v>
      </c>
      <c r="D15" s="462" t="s">
        <v>538</v>
      </c>
      <c r="E15" s="662" t="s">
        <v>539</v>
      </c>
      <c r="F15" s="462" t="s">
        <v>539</v>
      </c>
      <c r="G15" s="462" t="s">
        <v>540</v>
      </c>
      <c r="H15" s="462" t="s">
        <v>540</v>
      </c>
      <c r="I15" s="462" t="s">
        <v>541</v>
      </c>
      <c r="J15" s="462" t="s">
        <v>530</v>
      </c>
      <c r="K15" s="661" t="s">
        <v>532</v>
      </c>
    </row>
    <row r="16" spans="1:11" ht="32.25" thickBot="1">
      <c r="A16" s="131">
        <v>1</v>
      </c>
      <c r="B16" s="641" t="s">
        <v>334</v>
      </c>
      <c r="C16" s="664" t="s">
        <v>556</v>
      </c>
      <c r="D16" s="207">
        <v>5</v>
      </c>
      <c r="E16" s="207"/>
      <c r="F16" s="207"/>
      <c r="G16" s="664"/>
      <c r="H16" s="664"/>
      <c r="I16" s="664"/>
      <c r="J16" s="207"/>
      <c r="K16" s="129"/>
    </row>
    <row r="17" spans="1:11" ht="32.25" thickBot="1">
      <c r="A17" s="131">
        <v>2</v>
      </c>
      <c r="B17" s="641" t="s">
        <v>335</v>
      </c>
      <c r="C17" s="664" t="s">
        <v>556</v>
      </c>
      <c r="D17" s="207">
        <v>5</v>
      </c>
      <c r="E17" s="207"/>
      <c r="F17" s="207"/>
      <c r="G17" s="664"/>
      <c r="H17" s="664"/>
      <c r="I17" s="664"/>
      <c r="J17" s="129"/>
      <c r="K17" s="131"/>
    </row>
    <row r="18" spans="1:11" ht="32.25" thickBot="1">
      <c r="A18" s="131">
        <v>3</v>
      </c>
      <c r="B18" s="641" t="s">
        <v>336</v>
      </c>
      <c r="C18" s="664" t="s">
        <v>556</v>
      </c>
      <c r="D18" s="207">
        <v>5</v>
      </c>
      <c r="E18" s="664"/>
      <c r="F18" s="207"/>
      <c r="G18" s="664"/>
      <c r="H18" s="664"/>
      <c r="I18" s="664"/>
      <c r="J18" s="131"/>
      <c r="K18" s="129"/>
    </row>
    <row r="19" spans="1:11" ht="32.25" thickBot="1">
      <c r="A19" s="131">
        <v>4</v>
      </c>
      <c r="B19" s="641" t="s">
        <v>337</v>
      </c>
      <c r="C19" s="664" t="s">
        <v>556</v>
      </c>
      <c r="D19" s="207">
        <v>5</v>
      </c>
      <c r="E19" s="664"/>
      <c r="F19" s="207"/>
      <c r="G19" s="664"/>
      <c r="H19" s="664"/>
      <c r="I19" s="664"/>
      <c r="J19" s="131"/>
      <c r="K19" s="663"/>
    </row>
    <row r="20" spans="1:11" ht="32.25" thickBot="1">
      <c r="A20" s="131">
        <v>5</v>
      </c>
      <c r="B20" s="641" t="s">
        <v>338</v>
      </c>
      <c r="C20" s="207" t="s">
        <v>542</v>
      </c>
      <c r="D20" s="664">
        <v>2</v>
      </c>
      <c r="E20" s="664"/>
      <c r="F20" s="207"/>
      <c r="G20" s="664"/>
      <c r="H20" s="664"/>
      <c r="I20" s="664"/>
      <c r="J20" s="131"/>
      <c r="K20" s="131"/>
    </row>
    <row r="21" spans="1:14" ht="32.25" thickBot="1">
      <c r="A21" s="131">
        <v>6</v>
      </c>
      <c r="B21" s="641" t="s">
        <v>406</v>
      </c>
      <c r="C21" s="207" t="s">
        <v>542</v>
      </c>
      <c r="D21" s="664">
        <v>2</v>
      </c>
      <c r="E21" s="664"/>
      <c r="F21" s="207"/>
      <c r="G21" s="664"/>
      <c r="H21" s="664"/>
      <c r="I21" s="664"/>
      <c r="J21" s="131"/>
      <c r="K21" s="131"/>
      <c r="N21" s="659"/>
    </row>
    <row r="22" spans="1:14" s="27" customFormat="1" ht="33" customHeight="1" thickBot="1">
      <c r="A22" s="660">
        <v>7</v>
      </c>
      <c r="B22" s="641" t="s">
        <v>339</v>
      </c>
      <c r="C22" s="207" t="s">
        <v>542</v>
      </c>
      <c r="D22" s="664">
        <v>15</v>
      </c>
      <c r="E22" s="669"/>
      <c r="F22" s="670"/>
      <c r="G22" s="664"/>
      <c r="H22" s="664"/>
      <c r="I22" s="671"/>
      <c r="J22" s="131"/>
      <c r="K22" s="131"/>
      <c r="N22" s="659"/>
    </row>
    <row r="23" spans="1:11" ht="21" customHeight="1" thickBot="1">
      <c r="A23" s="81"/>
      <c r="B23" s="668"/>
      <c r="C23" s="81"/>
      <c r="D23" s="83" t="s">
        <v>554</v>
      </c>
      <c r="F23" s="272">
        <f>SUM(F16:F22)</f>
        <v>0</v>
      </c>
      <c r="G23" s="85"/>
      <c r="H23" s="85"/>
      <c r="I23" s="121">
        <f>SUM(I16:I22)</f>
        <v>0</v>
      </c>
      <c r="J23" s="81"/>
      <c r="K23" s="86"/>
    </row>
    <row r="24" spans="1:11" ht="21" customHeight="1">
      <c r="A24" s="81"/>
      <c r="B24" s="668"/>
      <c r="C24" s="81"/>
      <c r="D24" s="83"/>
      <c r="F24" s="472"/>
      <c r="G24" s="85"/>
      <c r="H24" s="85"/>
      <c r="I24" s="473"/>
      <c r="J24" s="81"/>
      <c r="K24" s="86"/>
    </row>
    <row r="25" spans="1:10" ht="40.5" customHeight="1">
      <c r="A25" s="47" t="s">
        <v>137</v>
      </c>
      <c r="B25" s="754" t="s">
        <v>136</v>
      </c>
      <c r="C25" s="754"/>
      <c r="D25" s="754"/>
      <c r="E25" s="754"/>
      <c r="F25" s="754"/>
      <c r="G25" s="754"/>
      <c r="H25" s="754"/>
      <c r="I25" s="754"/>
      <c r="J25" s="754"/>
    </row>
    <row r="26" spans="2:10" ht="15.75">
      <c r="B26" s="468"/>
      <c r="C26" s="468"/>
      <c r="D26" s="468"/>
      <c r="E26" s="468"/>
      <c r="F26" s="468"/>
      <c r="G26" s="468"/>
      <c r="H26" s="468"/>
      <c r="I26" s="468"/>
      <c r="J26" s="468"/>
    </row>
    <row r="27" spans="1:9" s="89" customFormat="1" ht="12.75">
      <c r="A27" s="81" t="s">
        <v>544</v>
      </c>
      <c r="B27" s="668" t="s">
        <v>535</v>
      </c>
      <c r="C27" s="87"/>
      <c r="D27" s="87"/>
      <c r="E27" s="88"/>
      <c r="F27" s="186"/>
      <c r="G27" s="87"/>
      <c r="H27" s="88"/>
      <c r="I27" s="90"/>
    </row>
    <row r="28" spans="1:8" ht="36.75" customHeight="1">
      <c r="A28" s="47">
        <v>1</v>
      </c>
      <c r="B28" s="754" t="s">
        <v>135</v>
      </c>
      <c r="C28" s="754"/>
      <c r="D28" s="754"/>
      <c r="E28" s="754"/>
      <c r="F28" s="754"/>
      <c r="G28" s="754"/>
      <c r="H28" s="754"/>
    </row>
  </sheetData>
  <sheetProtection/>
  <mergeCells count="10">
    <mergeCell ref="B28:H28"/>
    <mergeCell ref="B25:J25"/>
    <mergeCell ref="C8:I8"/>
    <mergeCell ref="B9:C9"/>
    <mergeCell ref="B10:K10"/>
    <mergeCell ref="B12:K12"/>
    <mergeCell ref="B2:J3"/>
    <mergeCell ref="B4:J4"/>
    <mergeCell ref="A7:K7"/>
    <mergeCell ref="A5:F5"/>
  </mergeCells>
  <printOptions/>
  <pageMargins left="0.14" right="0.2" top="1" bottom="1" header="0.5" footer="0.5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31" sqref="I31"/>
    </sheetView>
  </sheetViews>
  <sheetFormatPr defaultColWidth="9.00390625" defaultRowHeight="12.75"/>
  <cols>
    <col min="2" max="2" width="73.125" style="0" customWidth="1"/>
    <col min="5" max="5" width="7.125" style="0" customWidth="1"/>
    <col min="7" max="7" width="9.125" style="0" hidden="1" customWidth="1"/>
    <col min="8" max="8" width="19.125" style="0" customWidth="1"/>
    <col min="11" max="11" width="9.125" style="492" customWidth="1"/>
  </cols>
  <sheetData>
    <row r="1" spans="1:10" ht="12.75">
      <c r="A1" s="4"/>
      <c r="J1" s="48" t="s">
        <v>495</v>
      </c>
    </row>
    <row r="2" spans="1:10" ht="12.75">
      <c r="A2" s="139"/>
      <c r="B2" s="737" t="s">
        <v>405</v>
      </c>
      <c r="C2" s="737"/>
      <c r="D2" s="737"/>
      <c r="E2" s="737"/>
      <c r="F2" s="737"/>
      <c r="G2" s="737"/>
      <c r="H2" s="737"/>
      <c r="I2" s="737"/>
      <c r="J2" s="737"/>
    </row>
    <row r="3" spans="1:10" ht="12.75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11" ht="12.75">
      <c r="A5" s="738" t="s">
        <v>305</v>
      </c>
      <c r="B5" s="738"/>
      <c r="C5" s="738"/>
      <c r="D5" s="738"/>
      <c r="E5" s="738"/>
      <c r="F5" s="738"/>
      <c r="K5"/>
    </row>
    <row r="6" spans="1:11" ht="12.75">
      <c r="A6" s="478"/>
      <c r="B6" s="479"/>
      <c r="C6" s="478"/>
      <c r="D6" s="478"/>
      <c r="E6" s="478"/>
      <c r="F6" s="478"/>
      <c r="G6" s="478"/>
      <c r="H6" s="478"/>
      <c r="I6" s="478"/>
      <c r="J6" s="478"/>
      <c r="K6" s="493"/>
    </row>
    <row r="7" spans="1:11" ht="12.75">
      <c r="A7" s="49"/>
      <c r="B7" s="70"/>
      <c r="C7" s="49"/>
      <c r="D7" s="49"/>
      <c r="E7" s="49"/>
      <c r="F7" s="49"/>
      <c r="G7" s="49"/>
      <c r="H7" s="49"/>
      <c r="I7" s="49"/>
      <c r="J7" s="49"/>
      <c r="K7" s="494"/>
    </row>
    <row r="8" spans="1:11" ht="12.75">
      <c r="A8" s="50"/>
      <c r="B8" s="480" t="s">
        <v>129</v>
      </c>
      <c r="C8" s="480"/>
      <c r="D8" s="480"/>
      <c r="E8" s="480"/>
      <c r="F8" s="480"/>
      <c r="G8" s="480"/>
      <c r="H8" s="480"/>
      <c r="I8" s="480"/>
      <c r="J8" s="480"/>
      <c r="K8" s="495"/>
    </row>
    <row r="9" spans="1:11" ht="12.75">
      <c r="A9" s="50"/>
      <c r="B9" s="480"/>
      <c r="C9" s="50"/>
      <c r="D9" s="50"/>
      <c r="E9" s="50"/>
      <c r="F9" s="50"/>
      <c r="G9" s="50"/>
      <c r="H9" s="50"/>
      <c r="I9" s="50"/>
      <c r="J9" s="50"/>
      <c r="K9" s="496"/>
    </row>
    <row r="10" spans="1:11" ht="12.75">
      <c r="A10" s="46"/>
      <c r="B10" s="742" t="s">
        <v>521</v>
      </c>
      <c r="C10" s="742"/>
      <c r="D10" s="46"/>
      <c r="E10" s="46"/>
      <c r="F10" s="46"/>
      <c r="G10" s="46"/>
      <c r="H10" s="46"/>
      <c r="I10" s="46"/>
      <c r="J10" s="46"/>
      <c r="K10" s="497"/>
    </row>
    <row r="11" spans="1:11" ht="12.75">
      <c r="A11" s="46"/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  <c r="K11" s="736"/>
    </row>
    <row r="12" spans="1:11" ht="12.75">
      <c r="A12" s="46"/>
      <c r="B12" s="70"/>
      <c r="C12" s="47"/>
      <c r="D12" s="46"/>
      <c r="E12" s="46"/>
      <c r="F12" s="46"/>
      <c r="G12" s="46"/>
      <c r="H12" s="46"/>
      <c r="I12" s="46"/>
      <c r="J12" s="46"/>
      <c r="K12" s="497"/>
    </row>
    <row r="13" spans="1:11" ht="12.75">
      <c r="A13" s="46"/>
      <c r="B13" s="736" t="s">
        <v>497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ht="12.75">
      <c r="A14" s="4"/>
    </row>
    <row r="15" ht="12.75">
      <c r="A15" s="4"/>
    </row>
    <row r="16" ht="13.5" thickBot="1">
      <c r="A16" s="4"/>
    </row>
    <row r="17" spans="1:11" ht="13.5">
      <c r="A17" s="74"/>
      <c r="B17" s="481"/>
      <c r="C17" s="74"/>
      <c r="D17" s="74"/>
      <c r="E17" s="157" t="s">
        <v>119</v>
      </c>
      <c r="F17" s="155" t="s">
        <v>543</v>
      </c>
      <c r="G17" s="54" t="s">
        <v>536</v>
      </c>
      <c r="H17" s="54" t="s">
        <v>536</v>
      </c>
      <c r="I17" s="155" t="s">
        <v>543</v>
      </c>
      <c r="J17" s="54" t="s">
        <v>531</v>
      </c>
      <c r="K17" s="498"/>
    </row>
    <row r="18" spans="1:11" ht="13.5" thickBot="1">
      <c r="A18" s="57" t="s">
        <v>537</v>
      </c>
      <c r="B18" s="482" t="s">
        <v>494</v>
      </c>
      <c r="C18" s="57" t="s">
        <v>491</v>
      </c>
      <c r="D18" s="57" t="s">
        <v>538</v>
      </c>
      <c r="E18" s="76" t="s">
        <v>539</v>
      </c>
      <c r="F18" s="57" t="s">
        <v>539</v>
      </c>
      <c r="G18" s="57" t="s">
        <v>540</v>
      </c>
      <c r="H18" s="57" t="s">
        <v>540</v>
      </c>
      <c r="I18" s="57" t="s">
        <v>541</v>
      </c>
      <c r="J18" s="57" t="s">
        <v>530</v>
      </c>
      <c r="K18" s="499" t="s">
        <v>532</v>
      </c>
    </row>
    <row r="19" spans="1:11" ht="30.75" customHeight="1" thickBot="1">
      <c r="A19" s="483">
        <v>1</v>
      </c>
      <c r="B19" s="484" t="s">
        <v>232</v>
      </c>
      <c r="C19" s="483" t="s">
        <v>496</v>
      </c>
      <c r="D19" s="483">
        <v>800</v>
      </c>
      <c r="E19" s="502"/>
      <c r="F19" s="486"/>
      <c r="G19" s="486"/>
      <c r="H19" s="487"/>
      <c r="I19" s="121"/>
      <c r="J19" s="488"/>
      <c r="K19" s="500"/>
    </row>
    <row r="20" spans="1:11" ht="19.5" customHeight="1" thickBot="1">
      <c r="A20" s="483">
        <v>2</v>
      </c>
      <c r="B20" s="484" t="s">
        <v>233</v>
      </c>
      <c r="C20" s="483" t="s">
        <v>496</v>
      </c>
      <c r="D20" s="483">
        <v>700</v>
      </c>
      <c r="E20" s="502"/>
      <c r="F20" s="486"/>
      <c r="G20" s="486"/>
      <c r="H20" s="487"/>
      <c r="I20" s="121"/>
      <c r="J20" s="488"/>
      <c r="K20" s="500"/>
    </row>
    <row r="21" spans="1:11" ht="19.5" customHeight="1" thickBot="1">
      <c r="A21" s="483">
        <v>3</v>
      </c>
      <c r="B21" s="484" t="s">
        <v>234</v>
      </c>
      <c r="C21" s="483" t="s">
        <v>496</v>
      </c>
      <c r="D21" s="483">
        <v>100</v>
      </c>
      <c r="E21" s="502"/>
      <c r="F21" s="486"/>
      <c r="G21" s="486"/>
      <c r="H21" s="487"/>
      <c r="I21" s="121"/>
      <c r="J21" s="488"/>
      <c r="K21" s="500"/>
    </row>
    <row r="22" spans="1:11" ht="19.5" customHeight="1" thickBot="1">
      <c r="A22" s="483">
        <v>4</v>
      </c>
      <c r="B22" s="484" t="s">
        <v>235</v>
      </c>
      <c r="C22" s="483" t="s">
        <v>496</v>
      </c>
      <c r="D22" s="483">
        <v>300</v>
      </c>
      <c r="E22" s="502"/>
      <c r="F22" s="486"/>
      <c r="G22" s="486"/>
      <c r="H22" s="487"/>
      <c r="I22" s="121"/>
      <c r="J22" s="488"/>
      <c r="K22" s="500"/>
    </row>
    <row r="23" spans="1:11" ht="19.5" customHeight="1" thickBot="1">
      <c r="A23" s="483">
        <v>5</v>
      </c>
      <c r="B23" s="484" t="s">
        <v>236</v>
      </c>
      <c r="C23" s="483" t="s">
        <v>496</v>
      </c>
      <c r="D23" s="483">
        <v>200</v>
      </c>
      <c r="E23" s="502"/>
      <c r="F23" s="486"/>
      <c r="G23" s="486"/>
      <c r="H23" s="487"/>
      <c r="I23" s="121"/>
      <c r="J23" s="488"/>
      <c r="K23" s="500"/>
    </row>
    <row r="24" spans="1:11" ht="19.5" customHeight="1" thickBot="1">
      <c r="A24" s="483">
        <v>6</v>
      </c>
      <c r="B24" s="484" t="s">
        <v>237</v>
      </c>
      <c r="C24" s="483" t="s">
        <v>496</v>
      </c>
      <c r="D24" s="483">
        <v>100</v>
      </c>
      <c r="E24" s="502"/>
      <c r="F24" s="486"/>
      <c r="G24" s="486"/>
      <c r="H24" s="487"/>
      <c r="I24" s="121"/>
      <c r="J24" s="488"/>
      <c r="K24" s="500"/>
    </row>
    <row r="25" spans="1:11" ht="18.75" customHeight="1" thickBot="1">
      <c r="A25" s="483">
        <v>7</v>
      </c>
      <c r="B25" s="503" t="s">
        <v>290</v>
      </c>
      <c r="C25" s="483" t="s">
        <v>238</v>
      </c>
      <c r="D25" s="483">
        <v>2</v>
      </c>
      <c r="E25" s="502"/>
      <c r="F25" s="486"/>
      <c r="G25" s="486"/>
      <c r="H25" s="487"/>
      <c r="I25" s="121"/>
      <c r="J25" s="488"/>
      <c r="K25" s="500"/>
    </row>
    <row r="26" spans="1:11" ht="19.5" customHeight="1" thickBot="1">
      <c r="A26" s="483">
        <v>8</v>
      </c>
      <c r="B26" s="484" t="s">
        <v>239</v>
      </c>
      <c r="C26" s="483" t="s">
        <v>240</v>
      </c>
      <c r="D26" s="483">
        <v>12</v>
      </c>
      <c r="E26" s="502"/>
      <c r="F26" s="486"/>
      <c r="G26" s="486"/>
      <c r="H26" s="487"/>
      <c r="I26" s="121"/>
      <c r="J26" s="488"/>
      <c r="K26" s="500"/>
    </row>
    <row r="27" spans="1:11" ht="19.5" customHeight="1" thickBot="1">
      <c r="A27" s="46"/>
      <c r="B27" s="226"/>
      <c r="C27" s="46"/>
      <c r="D27" s="362" t="s">
        <v>533</v>
      </c>
      <c r="E27" s="227"/>
      <c r="F27" s="84">
        <f>SUM(F19:F26)</f>
        <v>0</v>
      </c>
      <c r="G27" s="489"/>
      <c r="H27" s="489"/>
      <c r="I27" s="84">
        <f>SUM(I19:I26)</f>
        <v>0</v>
      </c>
      <c r="J27" s="46"/>
      <c r="K27" s="501"/>
    </row>
    <row r="28" ht="12.75">
      <c r="A28" s="4"/>
    </row>
    <row r="29" spans="1:11" ht="12.75">
      <c r="A29" s="46"/>
      <c r="B29" s="91"/>
      <c r="C29" s="46"/>
      <c r="D29" s="46"/>
      <c r="E29" s="490"/>
      <c r="F29" s="47"/>
      <c r="G29" s="46"/>
      <c r="H29" s="490"/>
      <c r="I29" s="491"/>
      <c r="J29" s="47"/>
      <c r="K29" s="501"/>
    </row>
    <row r="30" spans="1:11" ht="15.75">
      <c r="A30" s="46"/>
      <c r="B30" s="38" t="s">
        <v>241</v>
      </c>
      <c r="C30" s="46"/>
      <c r="D30" s="46"/>
      <c r="E30" s="490"/>
      <c r="F30" s="47"/>
      <c r="G30" s="46"/>
      <c r="H30" s="490"/>
      <c r="I30" s="491"/>
      <c r="J30" s="47"/>
      <c r="K30" s="501"/>
    </row>
    <row r="31" ht="13.5" thickBot="1">
      <c r="A31" s="4"/>
    </row>
    <row r="32" spans="1:8" ht="108" customHeight="1" thickBot="1" thickTop="1">
      <c r="A32" s="675" t="s">
        <v>242</v>
      </c>
      <c r="B32" s="735" t="s">
        <v>243</v>
      </c>
      <c r="C32" s="735"/>
      <c r="D32" s="735"/>
      <c r="E32" s="735"/>
      <c r="F32" s="735"/>
      <c r="G32" s="735"/>
      <c r="H32" s="690" t="s">
        <v>360</v>
      </c>
    </row>
    <row r="33" spans="1:8" ht="37.5" customHeight="1" thickBot="1">
      <c r="A33" s="672" t="s">
        <v>244</v>
      </c>
      <c r="B33" s="755" t="s">
        <v>245</v>
      </c>
      <c r="C33" s="755"/>
      <c r="D33" s="755"/>
      <c r="E33" s="755"/>
      <c r="F33" s="755"/>
      <c r="G33" s="755"/>
      <c r="H33" s="676"/>
    </row>
    <row r="34" spans="1:8" ht="37.5" customHeight="1" thickBot="1">
      <c r="A34" s="672" t="s">
        <v>246</v>
      </c>
      <c r="B34" s="755" t="s">
        <v>247</v>
      </c>
      <c r="C34" s="755"/>
      <c r="D34" s="755"/>
      <c r="E34" s="755"/>
      <c r="F34" s="755"/>
      <c r="G34" s="755"/>
      <c r="H34" s="676"/>
    </row>
    <row r="35" spans="1:8" ht="37.5" customHeight="1" thickBot="1">
      <c r="A35" s="672" t="s">
        <v>248</v>
      </c>
      <c r="B35" s="755" t="s">
        <v>249</v>
      </c>
      <c r="C35" s="755"/>
      <c r="D35" s="755"/>
      <c r="E35" s="755"/>
      <c r="F35" s="755"/>
      <c r="G35" s="755"/>
      <c r="H35" s="676"/>
    </row>
    <row r="36" spans="1:8" ht="37.5" customHeight="1" thickBot="1">
      <c r="A36" s="672" t="s">
        <v>250</v>
      </c>
      <c r="B36" s="755" t="s">
        <v>251</v>
      </c>
      <c r="C36" s="755"/>
      <c r="D36" s="755"/>
      <c r="E36" s="755"/>
      <c r="F36" s="755"/>
      <c r="G36" s="755"/>
      <c r="H36" s="676"/>
    </row>
    <row r="37" spans="1:8" ht="37.5" customHeight="1" thickBot="1">
      <c r="A37" s="672" t="s">
        <v>252</v>
      </c>
      <c r="B37" s="755" t="s">
        <v>253</v>
      </c>
      <c r="C37" s="755"/>
      <c r="D37" s="755"/>
      <c r="E37" s="755"/>
      <c r="F37" s="755"/>
      <c r="G37" s="755"/>
      <c r="H37" s="676"/>
    </row>
    <row r="38" spans="1:8" ht="37.5" customHeight="1" thickBot="1">
      <c r="A38" s="672" t="s">
        <v>254</v>
      </c>
      <c r="B38" s="755" t="s">
        <v>255</v>
      </c>
      <c r="C38" s="755"/>
      <c r="D38" s="755"/>
      <c r="E38" s="755"/>
      <c r="F38" s="755"/>
      <c r="G38" s="755"/>
      <c r="H38" s="676"/>
    </row>
    <row r="39" spans="1:8" ht="37.5" customHeight="1" thickBot="1">
      <c r="A39" s="672" t="s">
        <v>256</v>
      </c>
      <c r="B39" s="755" t="s">
        <v>411</v>
      </c>
      <c r="C39" s="755"/>
      <c r="D39" s="755"/>
      <c r="E39" s="755"/>
      <c r="F39" s="755"/>
      <c r="G39" s="755"/>
      <c r="H39" s="676"/>
    </row>
    <row r="40" spans="1:8" ht="37.5" customHeight="1" thickBot="1">
      <c r="A40" s="672" t="s">
        <v>257</v>
      </c>
      <c r="B40" s="755" t="s">
        <v>258</v>
      </c>
      <c r="C40" s="755"/>
      <c r="D40" s="755"/>
      <c r="E40" s="755"/>
      <c r="F40" s="755"/>
      <c r="G40" s="755"/>
      <c r="H40" s="676"/>
    </row>
    <row r="41" spans="1:8" ht="37.5" customHeight="1" thickBot="1">
      <c r="A41" s="672" t="s">
        <v>259</v>
      </c>
      <c r="B41" s="755" t="s">
        <v>260</v>
      </c>
      <c r="C41" s="755"/>
      <c r="D41" s="755"/>
      <c r="E41" s="755"/>
      <c r="F41" s="755"/>
      <c r="G41" s="755"/>
      <c r="H41" s="676"/>
    </row>
    <row r="42" spans="1:8" ht="37.5" customHeight="1" thickBot="1">
      <c r="A42" s="672" t="s">
        <v>261</v>
      </c>
      <c r="B42" s="755" t="s">
        <v>262</v>
      </c>
      <c r="C42" s="755"/>
      <c r="D42" s="755"/>
      <c r="E42" s="755"/>
      <c r="F42" s="755"/>
      <c r="G42" s="755"/>
      <c r="H42" s="676"/>
    </row>
    <row r="43" spans="1:8" ht="37.5" customHeight="1" thickBot="1">
      <c r="A43" s="672" t="s">
        <v>263</v>
      </c>
      <c r="B43" s="755" t="s">
        <v>434</v>
      </c>
      <c r="C43" s="755"/>
      <c r="D43" s="755"/>
      <c r="E43" s="755"/>
      <c r="F43" s="755"/>
      <c r="G43" s="755"/>
      <c r="H43" s="676"/>
    </row>
    <row r="44" spans="1:8" ht="37.5" customHeight="1" thickBot="1">
      <c r="A44" s="672" t="s">
        <v>264</v>
      </c>
      <c r="B44" s="755" t="s">
        <v>265</v>
      </c>
      <c r="C44" s="756"/>
      <c r="D44" s="756"/>
      <c r="E44" s="756"/>
      <c r="F44" s="756"/>
      <c r="G44" s="756"/>
      <c r="H44" s="676"/>
    </row>
    <row r="45" spans="1:8" ht="37.5" customHeight="1" thickBot="1">
      <c r="A45" s="672" t="s">
        <v>266</v>
      </c>
      <c r="B45" s="755" t="s">
        <v>412</v>
      </c>
      <c r="C45" s="755"/>
      <c r="D45" s="755"/>
      <c r="E45" s="755"/>
      <c r="F45" s="755"/>
      <c r="G45" s="755"/>
      <c r="H45" s="676"/>
    </row>
    <row r="46" spans="1:8" ht="37.5" customHeight="1" thickBot="1">
      <c r="A46" s="672" t="s">
        <v>267</v>
      </c>
      <c r="B46" s="755" t="s">
        <v>435</v>
      </c>
      <c r="C46" s="755"/>
      <c r="D46" s="755"/>
      <c r="E46" s="755"/>
      <c r="F46" s="755"/>
      <c r="G46" s="755"/>
      <c r="H46" s="676"/>
    </row>
    <row r="47" spans="1:8" ht="37.5" customHeight="1" thickBot="1">
      <c r="A47" s="672" t="s">
        <v>268</v>
      </c>
      <c r="B47" s="755" t="s">
        <v>269</v>
      </c>
      <c r="C47" s="755"/>
      <c r="D47" s="755"/>
      <c r="E47" s="755"/>
      <c r="F47" s="755"/>
      <c r="G47" s="755"/>
      <c r="H47" s="676"/>
    </row>
    <row r="48" spans="1:8" ht="37.5" customHeight="1" thickBot="1">
      <c r="A48" s="672" t="s">
        <v>270</v>
      </c>
      <c r="B48" s="755" t="s">
        <v>436</v>
      </c>
      <c r="C48" s="755"/>
      <c r="D48" s="755"/>
      <c r="E48" s="755"/>
      <c r="F48" s="755"/>
      <c r="G48" s="755"/>
      <c r="H48" s="676"/>
    </row>
    <row r="49" spans="1:8" ht="37.5" customHeight="1" thickBot="1">
      <c r="A49" s="672" t="s">
        <v>271</v>
      </c>
      <c r="B49" s="755" t="s">
        <v>272</v>
      </c>
      <c r="C49" s="755"/>
      <c r="D49" s="755"/>
      <c r="E49" s="755"/>
      <c r="F49" s="755"/>
      <c r="G49" s="755"/>
      <c r="H49" s="676"/>
    </row>
    <row r="50" spans="1:8" ht="37.5" customHeight="1" thickBot="1">
      <c r="A50" s="672" t="s">
        <v>273</v>
      </c>
      <c r="B50" s="755" t="s">
        <v>274</v>
      </c>
      <c r="C50" s="755"/>
      <c r="D50" s="755"/>
      <c r="E50" s="755"/>
      <c r="F50" s="755"/>
      <c r="G50" s="755"/>
      <c r="H50" s="676"/>
    </row>
    <row r="51" spans="1:8" ht="37.5" customHeight="1" thickBot="1">
      <c r="A51" s="672" t="s">
        <v>275</v>
      </c>
      <c r="B51" s="755" t="s">
        <v>276</v>
      </c>
      <c r="C51" s="755"/>
      <c r="D51" s="755"/>
      <c r="E51" s="755"/>
      <c r="F51" s="755"/>
      <c r="G51" s="755"/>
      <c r="H51" s="676"/>
    </row>
    <row r="52" spans="1:8" ht="37.5" customHeight="1" thickBot="1">
      <c r="A52" s="672" t="s">
        <v>277</v>
      </c>
      <c r="B52" s="755" t="s">
        <v>278</v>
      </c>
      <c r="C52" s="755"/>
      <c r="D52" s="755"/>
      <c r="E52" s="755"/>
      <c r="F52" s="755"/>
      <c r="G52" s="755"/>
      <c r="H52" s="676"/>
    </row>
    <row r="53" spans="1:8" s="492" customFormat="1" ht="37.5" customHeight="1" thickBot="1">
      <c r="A53" s="674" t="s">
        <v>279</v>
      </c>
      <c r="B53" s="733" t="s">
        <v>280</v>
      </c>
      <c r="C53" s="733"/>
      <c r="D53" s="733"/>
      <c r="E53" s="733"/>
      <c r="F53" s="733"/>
      <c r="G53" s="733"/>
      <c r="H53" s="678"/>
    </row>
    <row r="54" spans="1:8" ht="58.5" customHeight="1" thickBot="1">
      <c r="A54" s="672" t="s">
        <v>281</v>
      </c>
      <c r="B54" s="755" t="s">
        <v>282</v>
      </c>
      <c r="C54" s="755"/>
      <c r="D54" s="755"/>
      <c r="E54" s="755"/>
      <c r="F54" s="755"/>
      <c r="G54" s="755"/>
      <c r="H54" s="676"/>
    </row>
    <row r="55" spans="1:8" ht="37.5" customHeight="1" thickBot="1">
      <c r="A55" s="755" t="s">
        <v>283</v>
      </c>
      <c r="B55" s="755" t="s">
        <v>284</v>
      </c>
      <c r="C55" s="755"/>
      <c r="D55" s="755"/>
      <c r="E55" s="755"/>
      <c r="F55" s="755"/>
      <c r="G55" s="755"/>
      <c r="H55" s="756"/>
    </row>
    <row r="56" spans="1:8" ht="37.5" customHeight="1" thickBot="1">
      <c r="A56" s="755"/>
      <c r="B56" s="755" t="s">
        <v>285</v>
      </c>
      <c r="C56" s="755"/>
      <c r="D56" s="755"/>
      <c r="E56" s="755"/>
      <c r="F56" s="755"/>
      <c r="G56" s="755"/>
      <c r="H56" s="756"/>
    </row>
    <row r="57" spans="1:8" ht="37.5" customHeight="1" thickBot="1">
      <c r="A57" s="755"/>
      <c r="B57" s="755" t="s">
        <v>286</v>
      </c>
      <c r="C57" s="755"/>
      <c r="D57" s="755"/>
      <c r="E57" s="755"/>
      <c r="F57" s="755"/>
      <c r="G57" s="755"/>
      <c r="H57" s="756"/>
    </row>
    <row r="58" spans="1:8" ht="37.5" customHeight="1" thickBot="1">
      <c r="A58" s="755"/>
      <c r="B58" s="755" t="s">
        <v>287</v>
      </c>
      <c r="C58" s="755"/>
      <c r="D58" s="755"/>
      <c r="E58" s="755"/>
      <c r="F58" s="755"/>
      <c r="G58" s="755"/>
      <c r="H58" s="756"/>
    </row>
    <row r="59" spans="1:8" ht="37.5" customHeight="1" thickBot="1">
      <c r="A59" s="755"/>
      <c r="B59" s="755" t="s">
        <v>288</v>
      </c>
      <c r="C59" s="755"/>
      <c r="D59" s="755"/>
      <c r="E59" s="755"/>
      <c r="F59" s="755"/>
      <c r="G59" s="755"/>
      <c r="H59" s="756"/>
    </row>
    <row r="60" spans="1:8" ht="37.5" customHeight="1" thickBot="1">
      <c r="A60" s="755"/>
      <c r="B60" s="755" t="s">
        <v>289</v>
      </c>
      <c r="C60" s="755"/>
      <c r="D60" s="755"/>
      <c r="E60" s="755"/>
      <c r="F60" s="755"/>
      <c r="G60" s="755"/>
      <c r="H60" s="756"/>
    </row>
    <row r="61" spans="1:8" ht="53.25" customHeight="1" thickBot="1">
      <c r="A61" s="677">
        <v>24</v>
      </c>
      <c r="B61" s="734" t="s">
        <v>407</v>
      </c>
      <c r="C61" s="734"/>
      <c r="D61" s="734"/>
      <c r="E61" s="734"/>
      <c r="F61" s="734"/>
      <c r="G61" s="734"/>
      <c r="H61" s="676"/>
    </row>
    <row r="62" ht="37.5" customHeight="1"/>
    <row r="63" spans="1:11" ht="12.75">
      <c r="A63" s="700" t="s">
        <v>390</v>
      </c>
      <c r="B63" s="699"/>
      <c r="K63"/>
    </row>
    <row r="64" spans="1:11" ht="15.75">
      <c r="A64" s="701" t="s">
        <v>391</v>
      </c>
      <c r="B64" s="699"/>
      <c r="K64"/>
    </row>
    <row r="65" spans="1:11" ht="15">
      <c r="A65" s="702" t="s">
        <v>392</v>
      </c>
      <c r="B65" s="699"/>
      <c r="K65"/>
    </row>
    <row r="66" spans="1:11" ht="15">
      <c r="A66" s="702"/>
      <c r="B66" s="699"/>
      <c r="K66"/>
    </row>
    <row r="67" spans="1:11" ht="15">
      <c r="A67" s="702" t="s">
        <v>393</v>
      </c>
      <c r="B67" s="699"/>
      <c r="K67"/>
    </row>
    <row r="68" spans="1:11" ht="15">
      <c r="A68" s="702" t="s">
        <v>394</v>
      </c>
      <c r="B68" s="699"/>
      <c r="K68"/>
    </row>
  </sheetData>
  <sheetProtection/>
  <mergeCells count="38">
    <mergeCell ref="B61:G61"/>
    <mergeCell ref="B37:G37"/>
    <mergeCell ref="B38:G38"/>
    <mergeCell ref="B2:J3"/>
    <mergeCell ref="B4:J4"/>
    <mergeCell ref="B10:C10"/>
    <mergeCell ref="B11:K11"/>
    <mergeCell ref="B13:K13"/>
    <mergeCell ref="B32:G32"/>
    <mergeCell ref="B33:G33"/>
    <mergeCell ref="B34:G34"/>
    <mergeCell ref="B35:G35"/>
    <mergeCell ref="B36:G36"/>
    <mergeCell ref="B43:G43"/>
    <mergeCell ref="B39:G39"/>
    <mergeCell ref="B40:G40"/>
    <mergeCell ref="B41:G41"/>
    <mergeCell ref="B42:G42"/>
    <mergeCell ref="A55:A60"/>
    <mergeCell ref="B55:G55"/>
    <mergeCell ref="B44:G44"/>
    <mergeCell ref="B45:G45"/>
    <mergeCell ref="B46:G46"/>
    <mergeCell ref="B60:G60"/>
    <mergeCell ref="B50:G50"/>
    <mergeCell ref="B51:G51"/>
    <mergeCell ref="B52:G52"/>
    <mergeCell ref="B53:G53"/>
    <mergeCell ref="B49:G49"/>
    <mergeCell ref="B54:G54"/>
    <mergeCell ref="A5:F5"/>
    <mergeCell ref="H55:H60"/>
    <mergeCell ref="B56:G56"/>
    <mergeCell ref="B57:G57"/>
    <mergeCell ref="B58:G58"/>
    <mergeCell ref="B59:G59"/>
    <mergeCell ref="B47:G47"/>
    <mergeCell ref="B48:G4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"/>
  <sheetViews>
    <sheetView zoomScalePageLayoutView="0" workbookViewId="0" topLeftCell="A1">
      <selection activeCell="B69" sqref="B69"/>
    </sheetView>
  </sheetViews>
  <sheetFormatPr defaultColWidth="9.00390625" defaultRowHeight="12.75"/>
  <cols>
    <col min="2" max="2" width="73.125" style="673" customWidth="1"/>
    <col min="3" max="3" width="21.25390625" style="0" customWidth="1"/>
    <col min="5" max="5" width="7.75390625" style="0" customWidth="1"/>
    <col min="6" max="6" width="14.625" style="0" customWidth="1"/>
    <col min="7" max="7" width="1.37890625" style="0" customWidth="1"/>
    <col min="8" max="8" width="19.125" style="0" customWidth="1"/>
    <col min="9" max="9" width="13.75390625" style="0" customWidth="1"/>
  </cols>
  <sheetData>
    <row r="1" spans="1:10" ht="12.75">
      <c r="A1" s="4"/>
      <c r="J1" s="48" t="s">
        <v>495</v>
      </c>
    </row>
    <row r="2" spans="1:10" ht="12.75">
      <c r="A2" s="139"/>
      <c r="B2" s="737" t="s">
        <v>404</v>
      </c>
      <c r="C2" s="737"/>
      <c r="D2" s="737"/>
      <c r="E2" s="737"/>
      <c r="F2" s="737"/>
      <c r="G2" s="737"/>
      <c r="H2" s="737"/>
      <c r="I2" s="737"/>
      <c r="J2" s="737"/>
    </row>
    <row r="3" spans="1:10" ht="12.75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6" ht="12.75">
      <c r="A5" s="738" t="s">
        <v>305</v>
      </c>
      <c r="B5" s="738"/>
      <c r="C5" s="738"/>
      <c r="D5" s="738"/>
      <c r="E5" s="738"/>
      <c r="F5" s="738"/>
    </row>
    <row r="6" spans="1:10" ht="12.75">
      <c r="A6" s="478"/>
      <c r="B6" s="703"/>
      <c r="C6" s="478"/>
      <c r="D6" s="478"/>
      <c r="E6" s="478"/>
      <c r="F6" s="478"/>
      <c r="G6" s="478"/>
      <c r="H6" s="478"/>
      <c r="I6" s="478"/>
      <c r="J6" s="478"/>
    </row>
    <row r="7" spans="1:10" ht="12.75">
      <c r="A7" s="49"/>
      <c r="B7" s="704"/>
      <c r="C7" s="49"/>
      <c r="D7" s="49"/>
      <c r="E7" s="49"/>
      <c r="F7" s="49"/>
      <c r="G7" s="49"/>
      <c r="H7" s="49"/>
      <c r="I7" s="49"/>
      <c r="J7" s="49"/>
    </row>
    <row r="8" spans="1:10" ht="24">
      <c r="A8" s="50"/>
      <c r="B8" s="705" t="s">
        <v>356</v>
      </c>
      <c r="C8" s="480"/>
      <c r="D8" s="480"/>
      <c r="E8" s="480"/>
      <c r="F8" s="480"/>
      <c r="G8" s="480"/>
      <c r="H8" s="480"/>
      <c r="I8" s="480"/>
      <c r="J8" s="480"/>
    </row>
    <row r="9" spans="1:10" ht="12.75">
      <c r="A9" s="50"/>
      <c r="B9" s="705"/>
      <c r="C9" s="50"/>
      <c r="D9" s="50"/>
      <c r="E9" s="50"/>
      <c r="F9" s="50"/>
      <c r="G9" s="50"/>
      <c r="H9" s="50"/>
      <c r="I9" s="50"/>
      <c r="J9" s="50"/>
    </row>
    <row r="10" spans="1:10" ht="12.75">
      <c r="A10" s="46"/>
      <c r="B10" s="742" t="s">
        <v>521</v>
      </c>
      <c r="C10" s="742"/>
      <c r="D10" s="46"/>
      <c r="E10" s="46"/>
      <c r="F10" s="46"/>
      <c r="G10" s="46"/>
      <c r="H10" s="46"/>
      <c r="I10" s="46"/>
      <c r="J10" s="46"/>
    </row>
    <row r="11" spans="1:10" ht="12.75">
      <c r="A11" s="46"/>
      <c r="B11" s="736" t="s">
        <v>506</v>
      </c>
      <c r="C11" s="736"/>
      <c r="D11" s="736"/>
      <c r="E11" s="736"/>
      <c r="F11" s="736"/>
      <c r="G11" s="736"/>
      <c r="H11" s="736"/>
      <c r="I11" s="736"/>
      <c r="J11" s="736"/>
    </row>
    <row r="12" spans="1:10" ht="12.75">
      <c r="A12" s="46"/>
      <c r="B12" s="704"/>
      <c r="C12" s="47"/>
      <c r="D12" s="46"/>
      <c r="E12" s="46"/>
      <c r="F12" s="46"/>
      <c r="G12" s="46"/>
      <c r="H12" s="46"/>
      <c r="I12" s="46"/>
      <c r="J12" s="46"/>
    </row>
    <row r="13" spans="1:10" ht="12.75">
      <c r="A13" s="46"/>
      <c r="B13" s="736" t="s">
        <v>497</v>
      </c>
      <c r="C13" s="736"/>
      <c r="D13" s="736"/>
      <c r="E13" s="736"/>
      <c r="F13" s="736"/>
      <c r="G13" s="736"/>
      <c r="H13" s="736"/>
      <c r="I13" s="736"/>
      <c r="J13" s="736"/>
    </row>
    <row r="14" ht="13.5" thickBot="1">
      <c r="A14" s="4"/>
    </row>
    <row r="15" spans="1:10" ht="37.5" customHeight="1" thickBot="1">
      <c r="A15" s="679">
        <v>1</v>
      </c>
      <c r="B15" s="672" t="s">
        <v>341</v>
      </c>
      <c r="C15" s="660" t="s">
        <v>342</v>
      </c>
      <c r="D15" s="660">
        <v>12</v>
      </c>
      <c r="E15" s="683"/>
      <c r="F15" s="684"/>
      <c r="G15" s="660"/>
      <c r="H15" s="660"/>
      <c r="I15" s="683"/>
      <c r="J15" s="660"/>
    </row>
    <row r="16" spans="1:10" ht="64.5" customHeight="1" thickBot="1">
      <c r="A16" s="679">
        <v>2</v>
      </c>
      <c r="B16" s="672" t="s">
        <v>357</v>
      </c>
      <c r="C16" s="660" t="s">
        <v>343</v>
      </c>
      <c r="D16" s="660">
        <v>1</v>
      </c>
      <c r="E16" s="683"/>
      <c r="F16" s="684"/>
      <c r="G16" s="660"/>
      <c r="H16" s="660"/>
      <c r="I16" s="683"/>
      <c r="J16" s="660"/>
    </row>
    <row r="17" spans="1:10" ht="17.25" customHeight="1" thickBot="1">
      <c r="A17" s="680"/>
      <c r="B17" s="757" t="s">
        <v>344</v>
      </c>
      <c r="C17" s="758"/>
      <c r="D17" s="758"/>
      <c r="E17" s="758"/>
      <c r="F17" s="758"/>
      <c r="G17" s="758"/>
      <c r="H17" s="758"/>
      <c r="I17" s="758"/>
      <c r="J17" s="759"/>
    </row>
    <row r="18" spans="1:10" ht="18.75" customHeight="1" thickBot="1">
      <c r="A18" s="681">
        <v>3</v>
      </c>
      <c r="B18" s="484" t="s">
        <v>345</v>
      </c>
      <c r="C18" s="685" t="s">
        <v>346</v>
      </c>
      <c r="D18" s="193">
        <v>600</v>
      </c>
      <c r="E18" s="683"/>
      <c r="F18" s="684"/>
      <c r="G18" s="131"/>
      <c r="H18" s="131"/>
      <c r="I18" s="683"/>
      <c r="J18" s="193"/>
    </row>
    <row r="19" spans="1:10" ht="18.75" customHeight="1" thickBot="1">
      <c r="A19" s="681">
        <v>4</v>
      </c>
      <c r="B19" s="484" t="s">
        <v>347</v>
      </c>
      <c r="C19" s="685" t="s">
        <v>346</v>
      </c>
      <c r="D19" s="193">
        <v>300</v>
      </c>
      <c r="E19" s="683"/>
      <c r="F19" s="684"/>
      <c r="G19" s="131"/>
      <c r="H19" s="131"/>
      <c r="I19" s="683"/>
      <c r="J19" s="193"/>
    </row>
    <row r="20" spans="1:10" ht="18.75" customHeight="1" thickBot="1">
      <c r="A20" s="681">
        <v>5</v>
      </c>
      <c r="B20" s="484" t="s">
        <v>348</v>
      </c>
      <c r="C20" s="685" t="s">
        <v>346</v>
      </c>
      <c r="D20" s="193">
        <v>100</v>
      </c>
      <c r="E20" s="683"/>
      <c r="F20" s="684"/>
      <c r="G20" s="131"/>
      <c r="H20" s="131"/>
      <c r="I20" s="683"/>
      <c r="J20" s="193"/>
    </row>
    <row r="21" spans="1:10" ht="18.75" customHeight="1" thickBot="1">
      <c r="A21" s="681">
        <v>6</v>
      </c>
      <c r="B21" s="484" t="s">
        <v>349</v>
      </c>
      <c r="C21" s="685" t="s">
        <v>346</v>
      </c>
      <c r="D21" s="193">
        <v>30</v>
      </c>
      <c r="E21" s="683"/>
      <c r="F21" s="684"/>
      <c r="G21" s="131"/>
      <c r="H21" s="131"/>
      <c r="I21" s="683"/>
      <c r="J21" s="193"/>
    </row>
    <row r="22" spans="1:10" ht="18.75" customHeight="1" thickBot="1">
      <c r="A22" s="681">
        <v>7</v>
      </c>
      <c r="B22" s="484" t="s">
        <v>350</v>
      </c>
      <c r="C22" s="685" t="s">
        <v>346</v>
      </c>
      <c r="D22" s="193">
        <v>30</v>
      </c>
      <c r="E22" s="683"/>
      <c r="F22" s="684"/>
      <c r="G22" s="131"/>
      <c r="H22" s="131"/>
      <c r="I22" s="683"/>
      <c r="J22" s="193"/>
    </row>
    <row r="23" spans="1:10" ht="18.75" customHeight="1" thickBot="1">
      <c r="A23" s="681">
        <v>8</v>
      </c>
      <c r="B23" s="484" t="s">
        <v>351</v>
      </c>
      <c r="C23" s="685" t="s">
        <v>346</v>
      </c>
      <c r="D23" s="193">
        <v>40</v>
      </c>
      <c r="E23" s="683"/>
      <c r="F23" s="684"/>
      <c r="G23" s="131"/>
      <c r="H23" s="131"/>
      <c r="I23" s="683"/>
      <c r="J23" s="193"/>
    </row>
    <row r="24" spans="1:10" ht="12.75" customHeight="1" thickBot="1">
      <c r="A24" s="682"/>
      <c r="B24" s="760" t="s">
        <v>352</v>
      </c>
      <c r="C24" s="761"/>
      <c r="D24" s="761"/>
      <c r="E24" s="761"/>
      <c r="F24" s="761"/>
      <c r="G24" s="761"/>
      <c r="H24" s="761"/>
      <c r="I24" s="761"/>
      <c r="J24" s="762"/>
    </row>
    <row r="25" spans="1:10" ht="41.25" customHeight="1" thickBot="1">
      <c r="A25" s="681">
        <v>10</v>
      </c>
      <c r="B25" s="484" t="s">
        <v>353</v>
      </c>
      <c r="C25" s="685" t="s">
        <v>346</v>
      </c>
      <c r="D25" s="193">
        <v>700</v>
      </c>
      <c r="E25" s="683"/>
      <c r="F25" s="684"/>
      <c r="G25" s="131"/>
      <c r="H25" s="131"/>
      <c r="I25" s="683"/>
      <c r="J25" s="193"/>
    </row>
    <row r="26" spans="1:10" ht="40.5" customHeight="1" thickBot="1">
      <c r="A26" s="681">
        <v>11</v>
      </c>
      <c r="B26" s="484" t="s">
        <v>354</v>
      </c>
      <c r="C26" s="685" t="s">
        <v>346</v>
      </c>
      <c r="D26" s="193">
        <v>300</v>
      </c>
      <c r="E26" s="683"/>
      <c r="F26" s="684"/>
      <c r="G26" s="131"/>
      <c r="H26" s="131"/>
      <c r="I26" s="683"/>
      <c r="J26" s="193"/>
    </row>
    <row r="27" spans="1:10" ht="42" customHeight="1" thickBot="1">
      <c r="A27" s="681">
        <v>12</v>
      </c>
      <c r="B27" s="484" t="s">
        <v>355</v>
      </c>
      <c r="C27" s="685" t="s">
        <v>346</v>
      </c>
      <c r="D27" s="193">
        <v>30</v>
      </c>
      <c r="E27" s="683"/>
      <c r="F27" s="684"/>
      <c r="G27" s="131"/>
      <c r="H27" s="131"/>
      <c r="I27" s="683"/>
      <c r="J27" s="193"/>
    </row>
    <row r="28" spans="1:10" ht="25.5" customHeight="1" thickBot="1">
      <c r="A28" s="319"/>
      <c r="B28" s="706"/>
      <c r="C28" s="687"/>
      <c r="D28" s="686" t="s">
        <v>533</v>
      </c>
      <c r="E28" s="230"/>
      <c r="F28" s="134">
        <f>SUM(F15:F27)</f>
        <v>0</v>
      </c>
      <c r="G28" s="102"/>
      <c r="H28" s="102"/>
      <c r="I28" s="134">
        <f>SUM(I15:I27)</f>
        <v>0</v>
      </c>
      <c r="J28" s="688"/>
    </row>
    <row r="31" ht="13.5" thickBot="1"/>
    <row r="32" spans="1:3" ht="88.5" customHeight="1" thickBot="1" thickTop="1">
      <c r="A32" s="689" t="s">
        <v>358</v>
      </c>
      <c r="B32" s="707" t="s">
        <v>359</v>
      </c>
      <c r="C32" s="709" t="s">
        <v>360</v>
      </c>
    </row>
    <row r="33" spans="1:3" ht="17.25" thickBot="1" thickTop="1">
      <c r="A33" s="691"/>
      <c r="B33" s="708" t="s">
        <v>361</v>
      </c>
      <c r="C33" s="692"/>
    </row>
    <row r="34" spans="1:3" ht="80.25" thickBot="1" thickTop="1">
      <c r="A34" s="691">
        <v>1</v>
      </c>
      <c r="B34" s="693" t="s">
        <v>408</v>
      </c>
      <c r="C34" s="694"/>
    </row>
    <row r="35" spans="1:3" ht="48.75" thickBot="1" thickTop="1">
      <c r="A35" s="691">
        <v>2</v>
      </c>
      <c r="B35" s="695" t="s">
        <v>362</v>
      </c>
      <c r="C35" s="694"/>
    </row>
    <row r="36" spans="1:3" ht="64.5" thickBot="1" thickTop="1">
      <c r="A36" s="691">
        <v>3</v>
      </c>
      <c r="B36" s="693" t="s">
        <v>409</v>
      </c>
      <c r="C36" s="694"/>
    </row>
    <row r="37" spans="1:3" ht="17.25" thickBot="1" thickTop="1">
      <c r="A37" s="691">
        <v>4</v>
      </c>
      <c r="B37" s="695" t="s">
        <v>363</v>
      </c>
      <c r="C37" s="694"/>
    </row>
    <row r="38" spans="1:3" ht="127.5" thickBot="1" thickTop="1">
      <c r="A38" s="691">
        <v>5</v>
      </c>
      <c r="B38" s="693" t="s">
        <v>395</v>
      </c>
      <c r="C38" s="694"/>
    </row>
    <row r="39" spans="1:3" ht="96" thickBot="1" thickTop="1">
      <c r="A39" s="691">
        <v>6</v>
      </c>
      <c r="B39" s="693" t="s">
        <v>432</v>
      </c>
      <c r="C39" s="694"/>
    </row>
    <row r="40" spans="1:3" ht="48.75" thickBot="1" thickTop="1">
      <c r="A40" s="691">
        <v>7</v>
      </c>
      <c r="B40" s="694" t="s">
        <v>364</v>
      </c>
      <c r="C40" s="694"/>
    </row>
    <row r="41" spans="1:3" ht="33" thickBot="1" thickTop="1">
      <c r="A41" s="691">
        <v>8</v>
      </c>
      <c r="B41" s="694" t="s">
        <v>365</v>
      </c>
      <c r="C41" s="694"/>
    </row>
    <row r="42" spans="1:3" ht="17.25" thickBot="1" thickTop="1">
      <c r="A42" s="691">
        <v>9</v>
      </c>
      <c r="B42" s="694" t="s">
        <v>366</v>
      </c>
      <c r="C42" s="694"/>
    </row>
    <row r="43" spans="1:3" ht="17.25" thickBot="1" thickTop="1">
      <c r="A43" s="691">
        <v>10</v>
      </c>
      <c r="B43" s="694" t="s">
        <v>367</v>
      </c>
      <c r="C43" s="694"/>
    </row>
    <row r="44" spans="1:3" ht="48.75" thickBot="1" thickTop="1">
      <c r="A44" s="691">
        <v>11</v>
      </c>
      <c r="B44" s="694" t="s">
        <v>368</v>
      </c>
      <c r="C44" s="694"/>
    </row>
    <row r="45" spans="1:3" ht="64.5" thickBot="1" thickTop="1">
      <c r="A45" s="691">
        <v>12</v>
      </c>
      <c r="B45" s="693" t="s">
        <v>369</v>
      </c>
      <c r="C45" s="694"/>
    </row>
    <row r="46" spans="1:3" ht="48.75" thickBot="1" thickTop="1">
      <c r="A46" s="691">
        <v>13</v>
      </c>
      <c r="B46" s="693" t="s">
        <v>370</v>
      </c>
      <c r="C46" s="694"/>
    </row>
    <row r="47" spans="1:3" ht="17.25" thickBot="1" thickTop="1">
      <c r="A47" s="691">
        <v>14</v>
      </c>
      <c r="B47" s="693" t="s">
        <v>371</v>
      </c>
      <c r="C47" s="694"/>
    </row>
    <row r="48" spans="1:3" ht="64.5" thickBot="1" thickTop="1">
      <c r="A48" s="691">
        <v>15</v>
      </c>
      <c r="B48" s="693" t="s">
        <v>433</v>
      </c>
      <c r="C48" s="694"/>
    </row>
    <row r="49" spans="1:3" ht="17.25" thickBot="1" thickTop="1">
      <c r="A49" s="691">
        <v>16</v>
      </c>
      <c r="B49" s="694" t="s">
        <v>372</v>
      </c>
      <c r="C49" s="694"/>
    </row>
    <row r="50" spans="1:3" ht="48.75" thickBot="1" thickTop="1">
      <c r="A50" s="691">
        <v>17</v>
      </c>
      <c r="B50" s="693" t="s">
        <v>373</v>
      </c>
      <c r="C50" s="694"/>
    </row>
    <row r="51" spans="1:3" ht="33" thickBot="1" thickTop="1">
      <c r="A51" s="691">
        <v>18</v>
      </c>
      <c r="B51" s="693" t="s">
        <v>374</v>
      </c>
      <c r="C51" s="694"/>
    </row>
    <row r="52" spans="1:3" ht="48.75" thickBot="1" thickTop="1">
      <c r="A52" s="691">
        <v>19</v>
      </c>
      <c r="B52" s="693" t="s">
        <v>375</v>
      </c>
      <c r="C52" s="694"/>
    </row>
    <row r="53" spans="1:3" ht="64.5" thickBot="1" thickTop="1">
      <c r="A53" s="691">
        <v>20</v>
      </c>
      <c r="B53" s="693" t="s">
        <v>376</v>
      </c>
      <c r="C53" s="694"/>
    </row>
    <row r="54" spans="1:3" ht="17.25" thickBot="1" thickTop="1">
      <c r="A54" s="691">
        <v>21</v>
      </c>
      <c r="B54" s="693" t="s">
        <v>377</v>
      </c>
      <c r="C54" s="696"/>
    </row>
    <row r="55" spans="1:3" ht="17.25" thickBot="1" thickTop="1">
      <c r="A55" s="691">
        <v>22</v>
      </c>
      <c r="B55" s="694" t="s">
        <v>378</v>
      </c>
      <c r="C55" s="696"/>
    </row>
    <row r="56" spans="1:3" ht="17.25" thickBot="1" thickTop="1">
      <c r="A56" s="691">
        <v>23</v>
      </c>
      <c r="B56" s="694"/>
      <c r="C56" s="696"/>
    </row>
    <row r="57" spans="1:3" ht="17.25" thickBot="1" thickTop="1">
      <c r="A57" s="691"/>
      <c r="B57" s="708" t="s">
        <v>379</v>
      </c>
      <c r="C57" s="694"/>
    </row>
    <row r="58" spans="1:3" ht="17.25" thickBot="1" thickTop="1">
      <c r="A58" s="691">
        <v>25</v>
      </c>
      <c r="B58" s="694" t="s">
        <v>380</v>
      </c>
      <c r="C58" s="697"/>
    </row>
    <row r="59" spans="1:3" ht="33" thickBot="1" thickTop="1">
      <c r="A59" s="691">
        <v>26</v>
      </c>
      <c r="B59" s="694" t="s">
        <v>381</v>
      </c>
      <c r="C59" s="697"/>
    </row>
    <row r="60" spans="1:3" ht="33" thickBot="1" thickTop="1">
      <c r="A60" s="691">
        <v>27</v>
      </c>
      <c r="B60" s="694" t="s">
        <v>382</v>
      </c>
      <c r="C60" s="697"/>
    </row>
    <row r="61" spans="1:3" ht="33" thickBot="1" thickTop="1">
      <c r="A61" s="691">
        <v>28</v>
      </c>
      <c r="B61" s="694" t="s">
        <v>383</v>
      </c>
      <c r="C61" s="694"/>
    </row>
    <row r="62" spans="1:3" ht="17.25" thickBot="1" thickTop="1">
      <c r="A62" s="691">
        <v>29</v>
      </c>
      <c r="B62" s="694"/>
      <c r="C62" s="694"/>
    </row>
    <row r="63" spans="1:3" ht="17.25" thickBot="1" thickTop="1">
      <c r="A63" s="691"/>
      <c r="B63" s="708" t="s">
        <v>384</v>
      </c>
      <c r="C63" s="694"/>
    </row>
    <row r="64" spans="1:3" ht="48.75" thickBot="1" thickTop="1">
      <c r="A64" s="691">
        <v>31</v>
      </c>
      <c r="B64" s="694" t="s">
        <v>385</v>
      </c>
      <c r="C64" s="694"/>
    </row>
    <row r="65" spans="1:3" ht="33" thickBot="1" thickTop="1">
      <c r="A65" s="691">
        <v>32</v>
      </c>
      <c r="B65" s="694" t="s">
        <v>386</v>
      </c>
      <c r="C65" s="694"/>
    </row>
    <row r="66" spans="1:3" ht="33" thickBot="1" thickTop="1">
      <c r="A66" s="691">
        <v>33</v>
      </c>
      <c r="B66" s="694" t="s">
        <v>387</v>
      </c>
      <c r="C66" s="698"/>
    </row>
    <row r="67" spans="1:3" ht="33" thickBot="1" thickTop="1">
      <c r="A67" s="691">
        <v>34</v>
      </c>
      <c r="B67" s="693" t="s">
        <v>388</v>
      </c>
      <c r="C67" s="698"/>
    </row>
    <row r="68" spans="1:3" ht="64.5" thickBot="1" thickTop="1">
      <c r="A68" s="691">
        <v>35</v>
      </c>
      <c r="B68" s="693" t="s">
        <v>389</v>
      </c>
      <c r="C68" s="694"/>
    </row>
    <row r="69" spans="1:3" ht="78" customHeight="1" thickBot="1" thickTop="1">
      <c r="A69" s="691">
        <v>36</v>
      </c>
      <c r="B69" s="712" t="s">
        <v>340</v>
      </c>
      <c r="C69" s="711"/>
    </row>
    <row r="70" ht="13.5" thickTop="1">
      <c r="B70" s="699"/>
    </row>
    <row r="71" ht="12.75">
      <c r="B71" s="699"/>
    </row>
    <row r="72" spans="1:2" ht="12.75">
      <c r="A72" s="700" t="s">
        <v>390</v>
      </c>
      <c r="B72" s="699"/>
    </row>
    <row r="73" spans="1:2" ht="15.75">
      <c r="A73" s="701" t="s">
        <v>391</v>
      </c>
      <c r="B73" s="699"/>
    </row>
    <row r="74" spans="1:2" ht="15">
      <c r="A74" s="702" t="s">
        <v>392</v>
      </c>
      <c r="B74" s="699"/>
    </row>
    <row r="75" spans="1:2" ht="15">
      <c r="A75" s="702"/>
      <c r="B75" s="699"/>
    </row>
    <row r="76" spans="1:2" ht="15">
      <c r="A76" s="702" t="s">
        <v>393</v>
      </c>
      <c r="B76" s="699"/>
    </row>
    <row r="77" spans="1:2" ht="15">
      <c r="A77" s="702" t="s">
        <v>394</v>
      </c>
      <c r="B77" s="699"/>
    </row>
  </sheetData>
  <sheetProtection/>
  <mergeCells count="8">
    <mergeCell ref="B17:J17"/>
    <mergeCell ref="B24:J24"/>
    <mergeCell ref="B2:J3"/>
    <mergeCell ref="B4:J4"/>
    <mergeCell ref="A5:F5"/>
    <mergeCell ref="B10:C10"/>
    <mergeCell ref="B11:J11"/>
    <mergeCell ref="B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4.125" style="47" customWidth="1"/>
    <col min="2" max="2" width="58.375" style="47" customWidth="1"/>
    <col min="3" max="3" width="11.25390625" style="47" customWidth="1"/>
    <col min="4" max="4" width="7.375" style="47" customWidth="1"/>
    <col min="5" max="5" width="8.00390625" style="47" customWidth="1"/>
    <col min="6" max="6" width="9.625" style="142" customWidth="1"/>
    <col min="7" max="7" width="8.125" style="144" hidden="1" customWidth="1"/>
    <col min="8" max="8" width="4.875" style="47" customWidth="1"/>
    <col min="9" max="9" width="10.125" style="142" customWidth="1"/>
    <col min="10" max="10" width="14.00390625" style="47" customWidth="1"/>
    <col min="11" max="11" width="14.25390625" style="47" customWidth="1"/>
    <col min="12" max="12" width="3.75390625" style="47" customWidth="1"/>
    <col min="13" max="16384" width="9.125" style="47" customWidth="1"/>
  </cols>
  <sheetData>
    <row r="1" spans="6:10" ht="12.75">
      <c r="F1" s="353"/>
      <c r="G1" s="353"/>
      <c r="I1" s="353"/>
      <c r="J1" s="48" t="s">
        <v>495</v>
      </c>
    </row>
    <row r="2" spans="1:10" ht="12.75" customHeight="1">
      <c r="A2" s="139"/>
      <c r="B2" s="737" t="s">
        <v>398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1:11" ht="12" customHeight="1">
      <c r="A6" s="49"/>
      <c r="B6" s="49"/>
      <c r="C6" s="49"/>
      <c r="D6" s="49"/>
      <c r="E6" s="49"/>
      <c r="F6" s="143"/>
      <c r="G6" s="143"/>
      <c r="H6" s="49"/>
      <c r="I6" s="143"/>
      <c r="J6" s="49"/>
      <c r="K6" s="49"/>
    </row>
    <row r="7" spans="1:12" ht="12.75">
      <c r="A7" s="46"/>
      <c r="B7" s="739" t="s">
        <v>193</v>
      </c>
      <c r="C7" s="739"/>
      <c r="D7" s="739"/>
      <c r="E7" s="739"/>
      <c r="F7" s="739"/>
      <c r="G7" s="739"/>
      <c r="H7" s="739"/>
      <c r="I7" s="739"/>
      <c r="J7" s="739"/>
      <c r="K7" s="739"/>
      <c r="L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144"/>
      <c r="H11" s="46"/>
      <c r="I11" s="144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15.75" customHeight="1" thickBot="1">
      <c r="A13" s="73"/>
      <c r="B13" s="64"/>
      <c r="C13" s="64"/>
      <c r="D13" s="64"/>
      <c r="E13" s="64"/>
      <c r="F13" s="354"/>
      <c r="G13" s="354"/>
      <c r="H13" s="64"/>
      <c r="I13" s="35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355" t="s">
        <v>543</v>
      </c>
      <c r="G14" s="187" t="s">
        <v>536</v>
      </c>
      <c r="H14" s="54" t="s">
        <v>536</v>
      </c>
      <c r="I14" s="3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188" t="s">
        <v>539</v>
      </c>
      <c r="G15" s="188" t="s">
        <v>540</v>
      </c>
      <c r="H15" s="57" t="s">
        <v>540</v>
      </c>
      <c r="I15" s="188" t="s">
        <v>541</v>
      </c>
      <c r="J15" s="57" t="s">
        <v>530</v>
      </c>
      <c r="K15" s="78" t="s">
        <v>532</v>
      </c>
    </row>
    <row r="16" spans="1:11" ht="38.25" customHeight="1" thickBot="1">
      <c r="A16" s="98">
        <v>1</v>
      </c>
      <c r="B16" s="371" t="s">
        <v>155</v>
      </c>
      <c r="C16" s="107" t="s">
        <v>555</v>
      </c>
      <c r="D16" s="129">
        <v>2</v>
      </c>
      <c r="E16" s="103"/>
      <c r="F16" s="80"/>
      <c r="G16" s="403"/>
      <c r="H16" s="406"/>
      <c r="I16" s="80"/>
      <c r="J16" s="409"/>
      <c r="K16" s="59"/>
    </row>
    <row r="17" spans="1:11" ht="44.25" customHeight="1" thickBot="1">
      <c r="A17" s="104">
        <v>2</v>
      </c>
      <c r="B17" s="173" t="s">
        <v>156</v>
      </c>
      <c r="C17" s="36" t="s">
        <v>555</v>
      </c>
      <c r="D17" s="129">
        <v>1</v>
      </c>
      <c r="E17" s="37"/>
      <c r="F17" s="161"/>
      <c r="G17" s="404"/>
      <c r="H17" s="407"/>
      <c r="I17" s="161"/>
      <c r="J17" s="410"/>
      <c r="K17" s="63"/>
    </row>
    <row r="18" spans="1:11" ht="38.25" customHeight="1" thickBot="1">
      <c r="A18" s="104">
        <v>3</v>
      </c>
      <c r="B18" s="173" t="s">
        <v>157</v>
      </c>
      <c r="C18" s="36" t="s">
        <v>555</v>
      </c>
      <c r="D18" s="129">
        <v>2</v>
      </c>
      <c r="E18" s="37"/>
      <c r="F18" s="161"/>
      <c r="G18" s="404"/>
      <c r="H18" s="407"/>
      <c r="I18" s="161"/>
      <c r="J18" s="410"/>
      <c r="K18" s="63"/>
    </row>
    <row r="19" spans="1:11" ht="35.25" customHeight="1" thickBot="1">
      <c r="A19" s="104">
        <v>4</v>
      </c>
      <c r="B19" s="173" t="s">
        <v>158</v>
      </c>
      <c r="C19" s="36" t="s">
        <v>555</v>
      </c>
      <c r="D19" s="129">
        <v>15</v>
      </c>
      <c r="E19" s="37"/>
      <c r="F19" s="161"/>
      <c r="G19" s="404"/>
      <c r="H19" s="407"/>
      <c r="I19" s="161"/>
      <c r="J19" s="410"/>
      <c r="K19" s="412"/>
    </row>
    <row r="20" spans="1:11" ht="49.5" customHeight="1" thickBot="1">
      <c r="A20" s="100">
        <v>5</v>
      </c>
      <c r="B20" s="402" t="s">
        <v>194</v>
      </c>
      <c r="C20" s="97" t="s">
        <v>94</v>
      </c>
      <c r="D20" s="129">
        <v>150</v>
      </c>
      <c r="E20" s="95"/>
      <c r="F20" s="162"/>
      <c r="G20" s="405"/>
      <c r="H20" s="408"/>
      <c r="I20" s="162"/>
      <c r="J20" s="411"/>
      <c r="K20" s="194"/>
    </row>
    <row r="21" spans="1:11" ht="21" customHeight="1" thickBot="1">
      <c r="A21" s="81"/>
      <c r="B21" s="82"/>
      <c r="C21" s="81"/>
      <c r="D21" s="68" t="s">
        <v>533</v>
      </c>
      <c r="F21" s="390"/>
      <c r="G21" s="359"/>
      <c r="H21" s="338"/>
      <c r="I21" s="352"/>
      <c r="J21" s="81"/>
      <c r="K21" s="86"/>
    </row>
    <row r="22" spans="1:9" s="89" customFormat="1" ht="15.75">
      <c r="A22" s="81" t="s">
        <v>544</v>
      </c>
      <c r="B22" s="191" t="s">
        <v>535</v>
      </c>
      <c r="C22" s="87"/>
      <c r="D22" s="87"/>
      <c r="E22" s="88"/>
      <c r="F22" s="186"/>
      <c r="G22" s="369"/>
      <c r="H22" s="88"/>
      <c r="I22" s="88"/>
    </row>
    <row r="23" spans="1:9" s="89" customFormat="1" ht="7.5" customHeight="1">
      <c r="A23" s="47"/>
      <c r="B23" s="91"/>
      <c r="C23" s="87"/>
      <c r="D23" s="87"/>
      <c r="E23" s="88"/>
      <c r="F23" s="186"/>
      <c r="G23" s="369"/>
      <c r="H23" s="88"/>
      <c r="I23" s="88"/>
    </row>
    <row r="24" spans="1:9" s="89" customFormat="1" ht="15.75">
      <c r="A24" s="47"/>
      <c r="B24" s="101" t="s">
        <v>23</v>
      </c>
      <c r="C24" s="87"/>
      <c r="D24" s="87"/>
      <c r="E24" s="88"/>
      <c r="F24" s="186"/>
      <c r="G24" s="369"/>
      <c r="H24" s="88"/>
      <c r="I24" s="88"/>
    </row>
    <row r="25" spans="1:9" s="89" customFormat="1" ht="12.75">
      <c r="A25" s="92"/>
      <c r="B25" s="93"/>
      <c r="C25" s="87"/>
      <c r="D25" s="87"/>
      <c r="E25" s="88"/>
      <c r="F25" s="186"/>
      <c r="G25" s="369"/>
      <c r="H25" s="88"/>
      <c r="I25" s="88"/>
    </row>
    <row r="26" spans="1:9" s="89" customFormat="1" ht="12.75">
      <c r="A26" s="92"/>
      <c r="B26" s="91"/>
      <c r="C26" s="87"/>
      <c r="D26" s="87"/>
      <c r="E26" s="88"/>
      <c r="F26" s="186"/>
      <c r="G26" s="369"/>
      <c r="H26" s="88"/>
      <c r="I26" s="88"/>
    </row>
    <row r="27" spans="1:9" s="89" customFormat="1" ht="12.75">
      <c r="A27" s="47"/>
      <c r="B27" s="91"/>
      <c r="C27" s="87"/>
      <c r="D27" s="87"/>
      <c r="E27" s="88"/>
      <c r="F27" s="186"/>
      <c r="G27" s="369"/>
      <c r="H27" s="88"/>
      <c r="I27" s="88"/>
    </row>
    <row r="28" spans="1:9" s="89" customFormat="1" ht="12.75">
      <c r="A28" s="81"/>
      <c r="B28" s="71"/>
      <c r="C28" s="87"/>
      <c r="D28" s="87"/>
      <c r="E28" s="88"/>
      <c r="F28" s="186"/>
      <c r="G28" s="369"/>
      <c r="H28" s="88"/>
      <c r="I28" s="88"/>
    </row>
    <row r="29" spans="1:9" s="89" customFormat="1" ht="12.75">
      <c r="A29" s="87"/>
      <c r="B29" s="94"/>
      <c r="C29" s="87"/>
      <c r="D29" s="87"/>
      <c r="E29" s="88"/>
      <c r="F29" s="186"/>
      <c r="G29" s="369"/>
      <c r="H29" s="88"/>
      <c r="I29" s="88"/>
    </row>
  </sheetData>
  <sheetProtection/>
  <mergeCells count="8">
    <mergeCell ref="B2:J3"/>
    <mergeCell ref="B4:J4"/>
    <mergeCell ref="B12:K12"/>
    <mergeCell ref="B10:K10"/>
    <mergeCell ref="B7:L7"/>
    <mergeCell ref="C8:I8"/>
    <mergeCell ref="B9:C9"/>
    <mergeCell ref="A5:I5"/>
  </mergeCells>
  <printOptions/>
  <pageMargins left="0.19" right="0.2" top="0.57" bottom="0.68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4.125" style="46" customWidth="1"/>
    <col min="2" max="2" width="64.75390625" style="47" customWidth="1"/>
    <col min="3" max="3" width="6.875" style="47" customWidth="1"/>
    <col min="4" max="4" width="6.75390625" style="47" customWidth="1"/>
    <col min="5" max="5" width="8.00390625" style="47" customWidth="1"/>
    <col min="6" max="6" width="9.125" style="47" customWidth="1"/>
    <col min="7" max="7" width="5.00390625" style="47" hidden="1" customWidth="1"/>
    <col min="8" max="8" width="5.625" style="47" customWidth="1"/>
    <col min="9" max="9" width="10.375" style="47" customWidth="1"/>
    <col min="10" max="10" width="13.875" style="47" customWidth="1"/>
    <col min="11" max="11" width="13.25390625" style="47" customWidth="1"/>
    <col min="12" max="16384" width="9.125" style="47" customWidth="1"/>
  </cols>
  <sheetData>
    <row r="1" ht="12" customHeight="1">
      <c r="J1" s="48" t="s">
        <v>495</v>
      </c>
    </row>
    <row r="2" spans="1:10" ht="12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" customHeight="1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2:11" ht="14.25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2.75">
      <c r="B7" s="739" t="s">
        <v>322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17.2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2.75">
      <c r="B9" s="741" t="s">
        <v>521</v>
      </c>
      <c r="C9" s="741"/>
      <c r="J9" s="46"/>
      <c r="K9" s="46"/>
    </row>
    <row r="10" spans="2:11" ht="12.75"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21" customHeight="1">
      <c r="B11" s="53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736" t="s">
        <v>19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2:11" ht="21" customHeight="1" thickBot="1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6" customHeight="1" thickBot="1">
      <c r="A16" s="109" t="s">
        <v>519</v>
      </c>
      <c r="B16" s="110" t="s">
        <v>557</v>
      </c>
      <c r="C16" s="111" t="s">
        <v>556</v>
      </c>
      <c r="D16" s="112">
        <v>200</v>
      </c>
      <c r="E16" s="113"/>
      <c r="F16" s="114"/>
      <c r="G16" s="115"/>
      <c r="H16" s="116"/>
      <c r="I16" s="114"/>
      <c r="J16" s="117"/>
      <c r="K16" s="111"/>
    </row>
    <row r="17" spans="4:9" ht="23.25" customHeight="1" thickBot="1">
      <c r="D17" s="68" t="s">
        <v>533</v>
      </c>
      <c r="F17" s="69"/>
      <c r="I17" s="69"/>
    </row>
    <row r="19" ht="17.25" customHeight="1">
      <c r="B19" s="42" t="s">
        <v>445</v>
      </c>
    </row>
    <row r="20" spans="1:2" ht="17.25" customHeight="1">
      <c r="A20" s="101"/>
      <c r="B20" s="101" t="s">
        <v>27</v>
      </c>
    </row>
    <row r="21" ht="15.75">
      <c r="A21" s="102"/>
    </row>
    <row r="22" ht="15">
      <c r="A22" s="34"/>
    </row>
    <row r="23" ht="15">
      <c r="A23" s="34"/>
    </row>
    <row r="24" spans="1:2" ht="15">
      <c r="A24" s="34"/>
      <c r="B24" s="27"/>
    </row>
    <row r="25" spans="1:2" ht="15">
      <c r="A25" s="34"/>
      <c r="B25" s="27"/>
    </row>
    <row r="26" ht="15">
      <c r="A26" s="34"/>
    </row>
  </sheetData>
  <sheetProtection/>
  <mergeCells count="8">
    <mergeCell ref="B2:J3"/>
    <mergeCell ref="B4:J4"/>
    <mergeCell ref="B12:K12"/>
    <mergeCell ref="B7:K7"/>
    <mergeCell ref="C8:I8"/>
    <mergeCell ref="B9:C9"/>
    <mergeCell ref="B10:K10"/>
    <mergeCell ref="A5:I5"/>
  </mergeCells>
  <printOptions/>
  <pageMargins left="0.29" right="0.37" top="0.62" bottom="0.58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0">
      <selection activeCell="J45" sqref="J45:J48"/>
    </sheetView>
  </sheetViews>
  <sheetFormatPr defaultColWidth="9.00390625" defaultRowHeight="12.75"/>
  <cols>
    <col min="1" max="1" width="4.125" style="46" customWidth="1"/>
    <col min="2" max="2" width="62.25390625" style="507" customWidth="1"/>
    <col min="3" max="3" width="13.625" style="154" customWidth="1"/>
    <col min="4" max="4" width="6.875" style="47" customWidth="1"/>
    <col min="5" max="5" width="9.375" style="47" customWidth="1"/>
    <col min="6" max="6" width="10.125" style="361" customWidth="1"/>
    <col min="7" max="7" width="5.00390625" style="361" customWidth="1"/>
    <col min="8" max="8" width="19.25390625" style="144" customWidth="1"/>
    <col min="9" max="9" width="11.00390625" style="361" customWidth="1"/>
    <col min="10" max="10" width="12.125" style="47" customWidth="1"/>
    <col min="11" max="11" width="13.375" style="477" customWidth="1"/>
    <col min="12" max="16384" width="9.125" style="47" customWidth="1"/>
  </cols>
  <sheetData>
    <row r="1" spans="2:11" ht="12.75">
      <c r="B1" s="637"/>
      <c r="C1" s="216"/>
      <c r="J1" s="48" t="s">
        <v>495</v>
      </c>
      <c r="K1" s="508"/>
    </row>
    <row r="2" spans="1:11" ht="12.75" customHeight="1">
      <c r="A2" s="139"/>
      <c r="B2" s="737" t="s">
        <v>399</v>
      </c>
      <c r="C2" s="737"/>
      <c r="D2" s="737"/>
      <c r="E2" s="737"/>
      <c r="F2" s="737"/>
      <c r="G2" s="737"/>
      <c r="H2" s="737"/>
      <c r="I2" s="737"/>
      <c r="J2" s="737"/>
      <c r="K2" s="508"/>
    </row>
    <row r="3" spans="1:11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  <c r="K3" s="508"/>
    </row>
    <row r="4" spans="1:11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  <c r="K4" s="508"/>
    </row>
    <row r="5" spans="1:11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  <c r="K5" s="508"/>
    </row>
    <row r="6" spans="2:11" ht="12" customHeight="1">
      <c r="B6" s="506"/>
      <c r="C6" s="53"/>
      <c r="D6" s="49"/>
      <c r="E6" s="49"/>
      <c r="F6" s="362"/>
      <c r="G6" s="362"/>
      <c r="H6" s="143"/>
      <c r="I6" s="362"/>
      <c r="J6" s="49"/>
      <c r="K6" s="509"/>
    </row>
    <row r="7" spans="2:11" ht="12.75">
      <c r="B7" s="739" t="s">
        <v>328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3.75" customHeight="1">
      <c r="C8" s="740"/>
      <c r="D8" s="740"/>
      <c r="E8" s="740"/>
      <c r="F8" s="740"/>
      <c r="G8" s="740"/>
      <c r="H8" s="740"/>
      <c r="I8" s="740"/>
      <c r="J8" s="46"/>
      <c r="K8" s="510"/>
    </row>
    <row r="9" spans="2:11" ht="12.75">
      <c r="B9" s="741" t="s">
        <v>521</v>
      </c>
      <c r="C9" s="741"/>
      <c r="J9" s="46"/>
      <c r="K9" s="510"/>
    </row>
    <row r="10" spans="2:11" ht="12.75">
      <c r="B10" s="736" t="s">
        <v>21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15" customHeight="1">
      <c r="B11" s="506"/>
      <c r="D11" s="46"/>
      <c r="E11" s="46"/>
      <c r="J11" s="46"/>
      <c r="K11" s="510"/>
    </row>
    <row r="12" spans="2:11" ht="12.75"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2:11" ht="4.5" customHeight="1" thickBot="1">
      <c r="B13" s="506"/>
      <c r="C13" s="53"/>
      <c r="D13" s="49"/>
      <c r="E13" s="49"/>
      <c r="F13" s="362"/>
      <c r="G13" s="362"/>
      <c r="H13" s="143"/>
      <c r="I13" s="362"/>
      <c r="J13" s="49"/>
      <c r="K13" s="509"/>
    </row>
    <row r="14" spans="1:11" ht="15.75">
      <c r="A14" s="364"/>
      <c r="B14" s="638"/>
      <c r="C14" s="646"/>
      <c r="D14" s="364"/>
      <c r="E14" s="365" t="s">
        <v>119</v>
      </c>
      <c r="F14" s="366" t="s">
        <v>543</v>
      </c>
      <c r="G14" s="366" t="s">
        <v>536</v>
      </c>
      <c r="H14" s="187" t="s">
        <v>536</v>
      </c>
      <c r="I14" s="366" t="s">
        <v>543</v>
      </c>
      <c r="J14" s="54" t="s">
        <v>531</v>
      </c>
      <c r="K14" s="511"/>
    </row>
    <row r="15" spans="1:11" ht="16.5" thickBot="1">
      <c r="A15" s="413" t="s">
        <v>537</v>
      </c>
      <c r="B15" s="639" t="s">
        <v>494</v>
      </c>
      <c r="C15" s="647" t="s">
        <v>491</v>
      </c>
      <c r="D15" s="462" t="s">
        <v>538</v>
      </c>
      <c r="E15" s="417" t="s">
        <v>539</v>
      </c>
      <c r="F15" s="414" t="s">
        <v>539</v>
      </c>
      <c r="G15" s="414" t="s">
        <v>540</v>
      </c>
      <c r="H15" s="188" t="s">
        <v>540</v>
      </c>
      <c r="I15" s="414" t="s">
        <v>541</v>
      </c>
      <c r="J15" s="57" t="s">
        <v>530</v>
      </c>
      <c r="K15" s="512" t="s">
        <v>532</v>
      </c>
    </row>
    <row r="16" spans="1:11" ht="16.5" thickBot="1">
      <c r="A16" s="418"/>
      <c r="B16" s="640" t="s">
        <v>201</v>
      </c>
      <c r="C16" s="648"/>
      <c r="D16" s="463"/>
      <c r="E16" s="420"/>
      <c r="F16" s="419"/>
      <c r="G16" s="419"/>
      <c r="H16" s="514"/>
      <c r="I16" s="419"/>
      <c r="J16" s="421"/>
      <c r="K16" s="513"/>
    </row>
    <row r="17" spans="1:11" s="516" customFormat="1" ht="32.25" thickBot="1">
      <c r="A17" s="207">
        <v>1</v>
      </c>
      <c r="B17" s="641" t="s">
        <v>31</v>
      </c>
      <c r="C17" s="641" t="s">
        <v>191</v>
      </c>
      <c r="D17" s="207">
        <v>7000</v>
      </c>
      <c r="E17" s="606"/>
      <c r="F17" s="607"/>
      <c r="G17" s="607"/>
      <c r="H17" s="608"/>
      <c r="I17" s="607"/>
      <c r="J17" s="609"/>
      <c r="K17" s="610"/>
    </row>
    <row r="18" spans="1:11" s="515" customFormat="1" ht="32.25" thickBot="1">
      <c r="A18" s="611">
        <v>2</v>
      </c>
      <c r="B18" s="642" t="s">
        <v>32</v>
      </c>
      <c r="C18" s="642" t="s">
        <v>191</v>
      </c>
      <c r="D18" s="611">
        <v>400</v>
      </c>
      <c r="E18" s="612"/>
      <c r="F18" s="613"/>
      <c r="G18" s="613"/>
      <c r="H18" s="614"/>
      <c r="I18" s="613"/>
      <c r="J18" s="615"/>
      <c r="K18" s="616"/>
    </row>
    <row r="19" spans="1:11" s="517" customFormat="1" ht="32.25" thickBot="1">
      <c r="A19" s="207">
        <v>3</v>
      </c>
      <c r="B19" s="643" t="s">
        <v>112</v>
      </c>
      <c r="C19" s="643" t="s">
        <v>191</v>
      </c>
      <c r="D19" s="617">
        <v>300</v>
      </c>
      <c r="E19" s="618"/>
      <c r="F19" s="618"/>
      <c r="G19" s="618"/>
      <c r="H19" s="619"/>
      <c r="I19" s="618"/>
      <c r="J19" s="620"/>
      <c r="K19" s="621"/>
    </row>
    <row r="20" spans="1:11" ht="32.25" thickBot="1">
      <c r="A20" s="611">
        <v>4</v>
      </c>
      <c r="B20" s="641" t="s">
        <v>33</v>
      </c>
      <c r="C20" s="641" t="s">
        <v>191</v>
      </c>
      <c r="D20" s="207">
        <v>100</v>
      </c>
      <c r="E20" s="606"/>
      <c r="F20" s="607"/>
      <c r="G20" s="607"/>
      <c r="H20" s="608"/>
      <c r="I20" s="607"/>
      <c r="J20" s="622"/>
      <c r="K20" s="623"/>
    </row>
    <row r="21" spans="1:11" ht="32.25" thickBot="1">
      <c r="A21" s="207">
        <v>5</v>
      </c>
      <c r="B21" s="641" t="s">
        <v>24</v>
      </c>
      <c r="C21" s="641" t="s">
        <v>191</v>
      </c>
      <c r="D21" s="207">
        <v>150</v>
      </c>
      <c r="E21" s="606"/>
      <c r="F21" s="607"/>
      <c r="G21" s="607"/>
      <c r="H21" s="608"/>
      <c r="I21" s="607"/>
      <c r="J21" s="622"/>
      <c r="K21" s="623"/>
    </row>
    <row r="22" spans="1:11" s="70" customFormat="1" ht="32.25" thickBot="1">
      <c r="A22" s="611">
        <v>6</v>
      </c>
      <c r="B22" s="641" t="s">
        <v>192</v>
      </c>
      <c r="C22" s="641" t="s">
        <v>191</v>
      </c>
      <c r="D22" s="207">
        <v>300</v>
      </c>
      <c r="E22" s="607"/>
      <c r="F22" s="608"/>
      <c r="G22" s="607"/>
      <c r="H22" s="608"/>
      <c r="I22" s="607"/>
      <c r="J22" s="608"/>
      <c r="K22" s="623"/>
    </row>
    <row r="23" spans="1:11" ht="32.25" thickBot="1">
      <c r="A23" s="207">
        <v>7</v>
      </c>
      <c r="B23" s="641" t="s">
        <v>190</v>
      </c>
      <c r="C23" s="641" t="s">
        <v>191</v>
      </c>
      <c r="D23" s="207">
        <v>200</v>
      </c>
      <c r="E23" s="607"/>
      <c r="F23" s="608"/>
      <c r="G23" s="607"/>
      <c r="H23" s="608"/>
      <c r="I23" s="607"/>
      <c r="J23" s="608"/>
      <c r="K23" s="623"/>
    </row>
    <row r="24" spans="1:11" ht="32.25" thickBot="1">
      <c r="A24" s="611">
        <v>8</v>
      </c>
      <c r="B24" s="641" t="s">
        <v>185</v>
      </c>
      <c r="C24" s="641" t="s">
        <v>191</v>
      </c>
      <c r="D24" s="207">
        <v>100</v>
      </c>
      <c r="E24" s="607"/>
      <c r="F24" s="608"/>
      <c r="G24" s="607"/>
      <c r="H24" s="608"/>
      <c r="I24" s="607"/>
      <c r="J24" s="608"/>
      <c r="K24" s="623"/>
    </row>
    <row r="25" spans="1:11" ht="32.25" thickBot="1">
      <c r="A25" s="207">
        <v>9</v>
      </c>
      <c r="B25" s="641" t="s">
        <v>184</v>
      </c>
      <c r="C25" s="641" t="s">
        <v>191</v>
      </c>
      <c r="D25" s="207">
        <v>6000</v>
      </c>
      <c r="E25" s="607"/>
      <c r="F25" s="608"/>
      <c r="G25" s="607"/>
      <c r="H25" s="608"/>
      <c r="I25" s="607"/>
      <c r="J25" s="608"/>
      <c r="K25" s="623"/>
    </row>
    <row r="26" spans="1:11" s="226" customFormat="1" ht="32.25" thickBot="1">
      <c r="A26" s="611">
        <v>10</v>
      </c>
      <c r="B26" s="641" t="s">
        <v>186</v>
      </c>
      <c r="C26" s="641" t="s">
        <v>191</v>
      </c>
      <c r="D26" s="207">
        <v>40</v>
      </c>
      <c r="E26" s="607"/>
      <c r="F26" s="608"/>
      <c r="G26" s="607"/>
      <c r="H26" s="608"/>
      <c r="I26" s="607"/>
      <c r="J26" s="608"/>
      <c r="K26" s="623"/>
    </row>
    <row r="27" spans="1:11" s="91" customFormat="1" ht="32.25" thickBot="1">
      <c r="A27" s="207">
        <v>11</v>
      </c>
      <c r="B27" s="641" t="s">
        <v>187</v>
      </c>
      <c r="C27" s="641" t="s">
        <v>191</v>
      </c>
      <c r="D27" s="207">
        <v>2000</v>
      </c>
      <c r="E27" s="607"/>
      <c r="F27" s="608"/>
      <c r="G27" s="607"/>
      <c r="H27" s="608"/>
      <c r="I27" s="607"/>
      <c r="J27" s="608"/>
      <c r="K27" s="623"/>
    </row>
    <row r="28" spans="1:11" s="91" customFormat="1" ht="32.25" thickBot="1">
      <c r="A28" s="611">
        <v>12</v>
      </c>
      <c r="B28" s="641" t="s">
        <v>188</v>
      </c>
      <c r="C28" s="641" t="s">
        <v>191</v>
      </c>
      <c r="D28" s="207">
        <v>50</v>
      </c>
      <c r="E28" s="607"/>
      <c r="F28" s="608"/>
      <c r="G28" s="607"/>
      <c r="H28" s="608"/>
      <c r="I28" s="607"/>
      <c r="J28" s="608"/>
      <c r="K28" s="623"/>
    </row>
    <row r="29" spans="1:11" s="91" customFormat="1" ht="48" thickBot="1">
      <c r="A29" s="207">
        <v>13</v>
      </c>
      <c r="B29" s="641" t="s">
        <v>7</v>
      </c>
      <c r="C29" s="641" t="s">
        <v>195</v>
      </c>
      <c r="D29" s="207">
        <v>50</v>
      </c>
      <c r="E29" s="606"/>
      <c r="F29" s="608"/>
      <c r="G29" s="607"/>
      <c r="H29" s="608"/>
      <c r="I29" s="607"/>
      <c r="J29" s="608"/>
      <c r="K29" s="623"/>
    </row>
    <row r="30" spans="1:11" s="91" customFormat="1" ht="48" thickBot="1">
      <c r="A30" s="611">
        <v>14</v>
      </c>
      <c r="B30" s="641" t="s">
        <v>8</v>
      </c>
      <c r="C30" s="641" t="s">
        <v>195</v>
      </c>
      <c r="D30" s="207">
        <v>50</v>
      </c>
      <c r="E30" s="606"/>
      <c r="F30" s="608"/>
      <c r="G30" s="607"/>
      <c r="H30" s="608"/>
      <c r="I30" s="607"/>
      <c r="J30" s="622"/>
      <c r="K30" s="623"/>
    </row>
    <row r="31" spans="1:11" s="91" customFormat="1" ht="48" thickBot="1">
      <c r="A31" s="207">
        <v>15</v>
      </c>
      <c r="B31" s="641" t="s">
        <v>9</v>
      </c>
      <c r="C31" s="649" t="s">
        <v>195</v>
      </c>
      <c r="D31" s="624">
        <v>20</v>
      </c>
      <c r="E31" s="606"/>
      <c r="F31" s="606"/>
      <c r="G31" s="606"/>
      <c r="H31" s="625"/>
      <c r="I31" s="606"/>
      <c r="J31" s="626"/>
      <c r="K31" s="627"/>
    </row>
    <row r="32" spans="1:11" s="91" customFormat="1" ht="32.25" thickBot="1">
      <c r="A32" s="611">
        <v>16</v>
      </c>
      <c r="B32" s="641" t="s">
        <v>5</v>
      </c>
      <c r="C32" s="641" t="s">
        <v>191</v>
      </c>
      <c r="D32" s="207">
        <v>60</v>
      </c>
      <c r="E32" s="606"/>
      <c r="F32" s="607"/>
      <c r="G32" s="607"/>
      <c r="H32" s="608"/>
      <c r="I32" s="607"/>
      <c r="J32" s="622"/>
      <c r="K32" s="623"/>
    </row>
    <row r="33" spans="1:11" s="91" customFormat="1" ht="32.25" thickBot="1">
      <c r="A33" s="207">
        <v>17</v>
      </c>
      <c r="B33" s="641" t="s">
        <v>93</v>
      </c>
      <c r="C33" s="641" t="s">
        <v>191</v>
      </c>
      <c r="D33" s="207">
        <v>80</v>
      </c>
      <c r="E33" s="606"/>
      <c r="F33" s="607"/>
      <c r="G33" s="607"/>
      <c r="H33" s="608"/>
      <c r="I33" s="607"/>
      <c r="J33" s="628"/>
      <c r="K33" s="623"/>
    </row>
    <row r="34" spans="1:11" s="516" customFormat="1" ht="32.25" thickBot="1">
      <c r="A34" s="611">
        <v>18</v>
      </c>
      <c r="B34" s="641" t="s">
        <v>558</v>
      </c>
      <c r="C34" s="641" t="s">
        <v>191</v>
      </c>
      <c r="D34" s="207">
        <v>1000</v>
      </c>
      <c r="E34" s="606"/>
      <c r="F34" s="607"/>
      <c r="G34" s="607"/>
      <c r="H34" s="608"/>
      <c r="I34" s="607"/>
      <c r="J34" s="609"/>
      <c r="K34" s="610"/>
    </row>
    <row r="35" spans="1:11" ht="32.25" thickBot="1">
      <c r="A35" s="207">
        <v>19</v>
      </c>
      <c r="B35" s="641" t="s">
        <v>189</v>
      </c>
      <c r="C35" s="641" t="s">
        <v>191</v>
      </c>
      <c r="D35" s="207">
        <v>100</v>
      </c>
      <c r="E35" s="607"/>
      <c r="F35" s="608"/>
      <c r="G35" s="607"/>
      <c r="H35" s="608"/>
      <c r="I35" s="607"/>
      <c r="J35" s="608"/>
      <c r="K35" s="623"/>
    </row>
    <row r="36" spans="1:11" ht="32.25" thickBot="1">
      <c r="A36" s="611">
        <v>20</v>
      </c>
      <c r="B36" s="641" t="s">
        <v>114</v>
      </c>
      <c r="C36" s="641" t="s">
        <v>191</v>
      </c>
      <c r="D36" s="207">
        <v>100</v>
      </c>
      <c r="E36" s="606"/>
      <c r="F36" s="607"/>
      <c r="G36" s="607"/>
      <c r="H36" s="608"/>
      <c r="I36" s="607"/>
      <c r="J36" s="609"/>
      <c r="K36" s="610"/>
    </row>
    <row r="37" spans="1:11" ht="32.25" thickBot="1">
      <c r="A37" s="207">
        <v>21</v>
      </c>
      <c r="B37" s="641" t="s">
        <v>17</v>
      </c>
      <c r="C37" s="641" t="s">
        <v>191</v>
      </c>
      <c r="D37" s="207">
        <v>50</v>
      </c>
      <c r="E37" s="606"/>
      <c r="F37" s="607"/>
      <c r="G37" s="607"/>
      <c r="H37" s="608"/>
      <c r="I37" s="607"/>
      <c r="J37" s="622"/>
      <c r="K37" s="623"/>
    </row>
    <row r="38" spans="1:11" s="476" customFormat="1" ht="16.5" thickBot="1">
      <c r="A38" s="629"/>
      <c r="B38" s="644" t="s">
        <v>202</v>
      </c>
      <c r="C38" s="650"/>
      <c r="D38" s="629"/>
      <c r="E38" s="630"/>
      <c r="F38" s="630"/>
      <c r="G38" s="630"/>
      <c r="H38" s="631"/>
      <c r="I38" s="630"/>
      <c r="J38" s="632"/>
      <c r="K38" s="633"/>
    </row>
    <row r="39" spans="1:11" s="603" customFormat="1" ht="48" thickBot="1">
      <c r="A39" s="713">
        <v>22</v>
      </c>
      <c r="B39" s="714" t="s">
        <v>214</v>
      </c>
      <c r="C39" s="715" t="s">
        <v>198</v>
      </c>
      <c r="D39" s="716">
        <v>70</v>
      </c>
      <c r="E39" s="717"/>
      <c r="F39" s="717"/>
      <c r="G39" s="717"/>
      <c r="H39" s="718"/>
      <c r="I39" s="717"/>
      <c r="J39" s="716"/>
      <c r="K39" s="719"/>
    </row>
    <row r="40" spans="1:11" s="603" customFormat="1" ht="63.75" thickBot="1">
      <c r="A40" s="713">
        <v>23</v>
      </c>
      <c r="B40" s="714" t="s">
        <v>34</v>
      </c>
      <c r="C40" s="715" t="s">
        <v>215</v>
      </c>
      <c r="D40" s="716">
        <v>300</v>
      </c>
      <c r="E40" s="717"/>
      <c r="F40" s="717"/>
      <c r="G40" s="717"/>
      <c r="H40" s="718"/>
      <c r="I40" s="717"/>
      <c r="J40" s="716"/>
      <c r="K40" s="719"/>
    </row>
    <row r="41" spans="1:11" s="603" customFormat="1" ht="48" thickBot="1">
      <c r="A41" s="713">
        <v>24</v>
      </c>
      <c r="B41" s="714" t="s">
        <v>292</v>
      </c>
      <c r="C41" s="715" t="s">
        <v>215</v>
      </c>
      <c r="D41" s="716">
        <v>800</v>
      </c>
      <c r="E41" s="717"/>
      <c r="F41" s="717"/>
      <c r="G41" s="717"/>
      <c r="H41" s="718"/>
      <c r="I41" s="717"/>
      <c r="J41" s="716"/>
      <c r="K41" s="719"/>
    </row>
    <row r="42" spans="1:11" s="603" customFormat="1" ht="32.25" thickBot="1">
      <c r="A42" s="713">
        <v>25</v>
      </c>
      <c r="B42" s="714" t="s">
        <v>297</v>
      </c>
      <c r="C42" s="714" t="s">
        <v>298</v>
      </c>
      <c r="D42" s="713">
        <v>800</v>
      </c>
      <c r="E42" s="720"/>
      <c r="F42" s="717"/>
      <c r="G42" s="721"/>
      <c r="H42" s="722"/>
      <c r="I42" s="717"/>
      <c r="J42" s="723"/>
      <c r="K42" s="719"/>
    </row>
    <row r="43" spans="1:11" s="605" customFormat="1" ht="32.25" thickBot="1">
      <c r="A43" s="713">
        <v>26</v>
      </c>
      <c r="B43" s="643" t="s">
        <v>297</v>
      </c>
      <c r="C43" s="643" t="s">
        <v>299</v>
      </c>
      <c r="D43" s="617">
        <v>1000</v>
      </c>
      <c r="E43" s="724"/>
      <c r="F43" s="618"/>
      <c r="G43" s="725"/>
      <c r="H43" s="726"/>
      <c r="I43" s="618"/>
      <c r="J43" s="725"/>
      <c r="K43" s="621"/>
    </row>
    <row r="44" spans="1:11" s="605" customFormat="1" ht="32.25" thickBot="1">
      <c r="A44" s="713">
        <v>27</v>
      </c>
      <c r="B44" s="727" t="s">
        <v>200</v>
      </c>
      <c r="C44" s="643" t="s">
        <v>299</v>
      </c>
      <c r="D44" s="617">
        <v>100</v>
      </c>
      <c r="E44" s="724"/>
      <c r="F44" s="618"/>
      <c r="G44" s="725"/>
      <c r="H44" s="726"/>
      <c r="I44" s="618"/>
      <c r="J44" s="725"/>
      <c r="K44" s="621"/>
    </row>
    <row r="45" spans="1:11" s="604" customFormat="1" ht="48" thickBot="1">
      <c r="A45" s="713">
        <v>28</v>
      </c>
      <c r="B45" s="714" t="s">
        <v>295</v>
      </c>
      <c r="C45" s="715" t="s">
        <v>296</v>
      </c>
      <c r="D45" s="716">
        <v>700</v>
      </c>
      <c r="E45" s="717"/>
      <c r="F45" s="717"/>
      <c r="G45" s="717"/>
      <c r="H45" s="718"/>
      <c r="I45" s="717"/>
      <c r="J45" s="716"/>
      <c r="K45" s="719"/>
    </row>
    <row r="46" spans="1:11" s="91" customFormat="1" ht="48" thickBot="1">
      <c r="A46" s="713">
        <v>29</v>
      </c>
      <c r="B46" s="641" t="s">
        <v>294</v>
      </c>
      <c r="C46" s="641" t="s">
        <v>199</v>
      </c>
      <c r="D46" s="207">
        <v>100</v>
      </c>
      <c r="E46" s="606"/>
      <c r="F46" s="606"/>
      <c r="G46" s="634"/>
      <c r="H46" s="625"/>
      <c r="I46" s="606"/>
      <c r="J46" s="623"/>
      <c r="K46" s="635"/>
    </row>
    <row r="47" spans="1:11" s="91" customFormat="1" ht="32.25" thickBot="1">
      <c r="A47" s="713">
        <v>30</v>
      </c>
      <c r="B47" s="645" t="s">
        <v>293</v>
      </c>
      <c r="C47" s="641" t="s">
        <v>196</v>
      </c>
      <c r="D47" s="207">
        <v>1</v>
      </c>
      <c r="E47" s="606"/>
      <c r="F47" s="606"/>
      <c r="G47" s="634"/>
      <c r="H47" s="625"/>
      <c r="I47" s="606"/>
      <c r="J47" s="623"/>
      <c r="K47" s="636"/>
    </row>
    <row r="48" spans="1:11" s="91" customFormat="1" ht="48" thickBot="1">
      <c r="A48" s="713">
        <v>31</v>
      </c>
      <c r="B48" s="641" t="s">
        <v>197</v>
      </c>
      <c r="C48" s="649" t="s">
        <v>199</v>
      </c>
      <c r="D48" s="624">
        <v>100</v>
      </c>
      <c r="E48" s="606"/>
      <c r="F48" s="606"/>
      <c r="G48" s="606"/>
      <c r="H48" s="625"/>
      <c r="I48" s="606"/>
      <c r="J48" s="624"/>
      <c r="K48" s="627"/>
    </row>
    <row r="49" spans="1:11" s="70" customFormat="1" ht="16.5" thickBot="1">
      <c r="A49" s="102"/>
      <c r="B49" s="468"/>
      <c r="C49" s="197"/>
      <c r="D49" s="133" t="s">
        <v>533</v>
      </c>
      <c r="E49" s="38"/>
      <c r="F49" s="367">
        <f>SUM(F17:F48)</f>
        <v>0</v>
      </c>
      <c r="G49" s="368"/>
      <c r="H49" s="189"/>
      <c r="I49" s="367">
        <f>SUM(I17:I48)</f>
        <v>0</v>
      </c>
      <c r="J49" s="47"/>
      <c r="K49" s="477"/>
    </row>
    <row r="50" spans="1:11" s="70" customFormat="1" ht="15.75">
      <c r="A50" s="102"/>
      <c r="B50" s="468"/>
      <c r="C50" s="197"/>
      <c r="D50" s="133"/>
      <c r="E50" s="38"/>
      <c r="F50" s="505"/>
      <c r="G50" s="368"/>
      <c r="H50" s="189"/>
      <c r="I50" s="505"/>
      <c r="J50" s="47"/>
      <c r="K50" s="477"/>
    </row>
    <row r="51" spans="1:11" s="361" customFormat="1" ht="15">
      <c r="A51" s="46"/>
      <c r="B51" s="507"/>
      <c r="C51" s="154"/>
      <c r="D51" s="154"/>
      <c r="E51" s="154"/>
      <c r="H51" s="144"/>
      <c r="J51" s="47"/>
      <c r="K51" s="477"/>
    </row>
    <row r="52" spans="1:12" s="27" customFormat="1" ht="15">
      <c r="A52" s="136"/>
      <c r="B52" s="153" t="s">
        <v>501</v>
      </c>
      <c r="F52" s="467"/>
      <c r="G52" s="467"/>
      <c r="H52" s="34"/>
      <c r="I52" s="467"/>
      <c r="L52" s="466"/>
    </row>
    <row r="53" spans="1:12" s="27" customFormat="1" ht="15">
      <c r="A53" s="34"/>
      <c r="B53" s="346" t="s">
        <v>183</v>
      </c>
      <c r="C53" s="346"/>
      <c r="D53" s="346"/>
      <c r="E53" s="346"/>
      <c r="F53" s="467"/>
      <c r="G53" s="467"/>
      <c r="H53" s="34"/>
      <c r="I53" s="467"/>
      <c r="L53" s="466"/>
    </row>
    <row r="54" spans="1:12" s="27" customFormat="1" ht="15">
      <c r="A54" s="34"/>
      <c r="B54" s="346" t="s">
        <v>151</v>
      </c>
      <c r="C54" s="346"/>
      <c r="D54" s="346"/>
      <c r="E54" s="346"/>
      <c r="F54" s="467"/>
      <c r="G54" s="467"/>
      <c r="H54" s="34"/>
      <c r="I54" s="467"/>
      <c r="L54" s="466"/>
    </row>
    <row r="55" spans="1:12" s="654" customFormat="1" ht="15">
      <c r="A55" s="651"/>
      <c r="B55" s="652" t="s">
        <v>15</v>
      </c>
      <c r="C55" s="652"/>
      <c r="D55" s="652"/>
      <c r="E55" s="652"/>
      <c r="F55" s="653"/>
      <c r="G55" s="653"/>
      <c r="H55" s="651"/>
      <c r="I55" s="653"/>
      <c r="L55" s="655"/>
    </row>
    <row r="56" spans="1:12" s="27" customFormat="1" ht="15">
      <c r="A56" s="34"/>
      <c r="B56" s="346" t="s">
        <v>152</v>
      </c>
      <c r="C56" s="346"/>
      <c r="D56" s="346"/>
      <c r="E56" s="346"/>
      <c r="F56" s="467"/>
      <c r="G56" s="467"/>
      <c r="H56" s="34"/>
      <c r="I56" s="467"/>
      <c r="L56" s="466"/>
    </row>
    <row r="57" spans="1:12" s="27" customFormat="1" ht="15">
      <c r="A57" s="34"/>
      <c r="B57" s="346" t="s">
        <v>118</v>
      </c>
      <c r="C57" s="346"/>
      <c r="D57" s="346"/>
      <c r="E57" s="346"/>
      <c r="F57" s="467"/>
      <c r="G57" s="467"/>
      <c r="H57" s="34"/>
      <c r="I57" s="467"/>
      <c r="L57" s="466"/>
    </row>
    <row r="58" spans="1:12" s="27" customFormat="1" ht="15">
      <c r="A58" s="34"/>
      <c r="B58" s="346" t="s">
        <v>38</v>
      </c>
      <c r="C58" s="346"/>
      <c r="D58" s="346"/>
      <c r="E58" s="346"/>
      <c r="F58" s="467"/>
      <c r="G58" s="467"/>
      <c r="H58" s="34"/>
      <c r="I58" s="467"/>
      <c r="L58" s="466"/>
    </row>
    <row r="59" spans="1:12" s="27" customFormat="1" ht="15">
      <c r="A59" s="34"/>
      <c r="B59" s="346" t="s">
        <v>35</v>
      </c>
      <c r="C59" s="346"/>
      <c r="D59" s="346"/>
      <c r="E59" s="346"/>
      <c r="F59" s="467"/>
      <c r="G59" s="467"/>
      <c r="H59" s="34"/>
      <c r="I59" s="467"/>
      <c r="L59" s="466"/>
    </row>
    <row r="60" spans="1:12" s="27" customFormat="1" ht="15">
      <c r="A60" s="34"/>
      <c r="B60" s="346" t="s">
        <v>39</v>
      </c>
      <c r="C60" s="346"/>
      <c r="D60" s="346"/>
      <c r="E60" s="346"/>
      <c r="F60" s="467"/>
      <c r="G60" s="467"/>
      <c r="H60" s="34"/>
      <c r="I60" s="467"/>
      <c r="L60" s="466"/>
    </row>
    <row r="61" spans="1:12" s="27" customFormat="1" ht="15">
      <c r="A61" s="34"/>
      <c r="B61" s="346" t="s">
        <v>329</v>
      </c>
      <c r="C61" s="346"/>
      <c r="D61" s="346"/>
      <c r="E61" s="346"/>
      <c r="F61" s="467"/>
      <c r="G61" s="467"/>
      <c r="H61" s="34"/>
      <c r="I61" s="467"/>
      <c r="L61" s="466"/>
    </row>
  </sheetData>
  <sheetProtection/>
  <mergeCells count="8">
    <mergeCell ref="B10:K10"/>
    <mergeCell ref="B12:K12"/>
    <mergeCell ref="B2:J3"/>
    <mergeCell ref="B4:J4"/>
    <mergeCell ref="A5:I5"/>
    <mergeCell ref="B7:K7"/>
    <mergeCell ref="C8:I8"/>
    <mergeCell ref="B9:C9"/>
  </mergeCells>
  <printOptions/>
  <pageMargins left="0.12" right="0.2" top="0.54" bottom="0.53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N20" sqref="N20"/>
    </sheetView>
  </sheetViews>
  <sheetFormatPr defaultColWidth="9.00390625" defaultRowHeight="12.75"/>
  <cols>
    <col min="1" max="1" width="4.125" style="46" customWidth="1"/>
    <col min="2" max="2" width="68.25390625" style="47" customWidth="1"/>
    <col min="3" max="3" width="6.25390625" style="47" customWidth="1"/>
    <col min="4" max="4" width="5.75390625" style="47" customWidth="1"/>
    <col min="5" max="5" width="8.00390625" style="47" customWidth="1"/>
    <col min="6" max="6" width="9.375" style="47" customWidth="1"/>
    <col min="7" max="7" width="6.75390625" style="47" hidden="1" customWidth="1"/>
    <col min="8" max="8" width="6.625" style="47" customWidth="1"/>
    <col min="9" max="9" width="10.375" style="47" customWidth="1"/>
    <col min="10" max="10" width="13.875" style="47" customWidth="1"/>
    <col min="11" max="11" width="14.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2:11" ht="12" customHeight="1"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2:11" ht="12.75">
      <c r="B7" s="739" t="s">
        <v>103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3:11" ht="3.75" customHeight="1">
      <c r="C8" s="740"/>
      <c r="D8" s="740"/>
      <c r="E8" s="740"/>
      <c r="F8" s="740"/>
      <c r="G8" s="740"/>
      <c r="H8" s="740"/>
      <c r="I8" s="740"/>
      <c r="J8" s="46"/>
      <c r="K8" s="46"/>
    </row>
    <row r="9" spans="2:11" ht="12.75">
      <c r="B9" s="741" t="s">
        <v>521</v>
      </c>
      <c r="C9" s="741"/>
      <c r="J9" s="46"/>
      <c r="K9" s="46"/>
    </row>
    <row r="10" spans="2:11" ht="15.75" customHeight="1">
      <c r="B10" s="736" t="s">
        <v>21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2:11" ht="7.5" customHeight="1"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spans="2:11" ht="15" customHeight="1">
      <c r="B12" s="53"/>
      <c r="D12" s="46"/>
      <c r="E12" s="46"/>
      <c r="F12" s="46"/>
      <c r="G12" s="46"/>
      <c r="H12" s="46"/>
      <c r="I12" s="46"/>
      <c r="J12" s="46"/>
      <c r="K12" s="46"/>
    </row>
    <row r="13" spans="2:11" ht="12.75">
      <c r="B13" s="736" t="s">
        <v>20</v>
      </c>
      <c r="C13" s="736"/>
      <c r="D13" s="736"/>
      <c r="E13" s="736"/>
      <c r="F13" s="736"/>
      <c r="G13" s="736"/>
      <c r="H13" s="736"/>
      <c r="I13" s="736"/>
      <c r="J13" s="736"/>
      <c r="K13" s="736"/>
    </row>
    <row r="14" spans="2:11" ht="4.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ht="13.5" thickBot="1"/>
    <row r="16" spans="1:11" ht="13.5">
      <c r="A16" s="74"/>
      <c r="B16" s="156"/>
      <c r="C16" s="74"/>
      <c r="D16" s="74"/>
      <c r="E16" s="157" t="s">
        <v>119</v>
      </c>
      <c r="F16" s="155" t="s">
        <v>543</v>
      </c>
      <c r="G16" s="54" t="s">
        <v>536</v>
      </c>
      <c r="H16" s="54" t="s">
        <v>536</v>
      </c>
      <c r="I16" s="155" t="s">
        <v>543</v>
      </c>
      <c r="J16" s="54" t="s">
        <v>531</v>
      </c>
      <c r="K16" s="55"/>
    </row>
    <row r="17" spans="1:11" ht="13.5" thickBot="1">
      <c r="A17" s="57" t="s">
        <v>537</v>
      </c>
      <c r="B17" s="57" t="s">
        <v>494</v>
      </c>
      <c r="C17" s="57" t="s">
        <v>491</v>
      </c>
      <c r="D17" s="57" t="s">
        <v>538</v>
      </c>
      <c r="E17" s="76" t="s">
        <v>539</v>
      </c>
      <c r="F17" s="57" t="s">
        <v>539</v>
      </c>
      <c r="G17" s="57" t="s">
        <v>540</v>
      </c>
      <c r="H17" s="57" t="s">
        <v>540</v>
      </c>
      <c r="I17" s="57" t="s">
        <v>541</v>
      </c>
      <c r="J17" s="57" t="s">
        <v>530</v>
      </c>
      <c r="K17" s="78" t="s">
        <v>532</v>
      </c>
    </row>
    <row r="18" spans="1:11" s="525" customFormat="1" ht="47.25">
      <c r="A18" s="518">
        <v>1</v>
      </c>
      <c r="B18" s="519" t="s">
        <v>562</v>
      </c>
      <c r="C18" s="520" t="s">
        <v>496</v>
      </c>
      <c r="D18" s="520">
        <v>200</v>
      </c>
      <c r="E18" s="521"/>
      <c r="F18" s="522"/>
      <c r="G18" s="523"/>
      <c r="H18" s="523"/>
      <c r="I18" s="522"/>
      <c r="J18" s="520"/>
      <c r="K18" s="524"/>
    </row>
    <row r="19" spans="1:11" s="525" customFormat="1" ht="52.5" customHeight="1" thickBot="1">
      <c r="A19" s="526">
        <v>2</v>
      </c>
      <c r="B19" s="527" t="s">
        <v>300</v>
      </c>
      <c r="C19" s="528" t="s">
        <v>496</v>
      </c>
      <c r="D19" s="528">
        <v>200</v>
      </c>
      <c r="E19" s="529"/>
      <c r="F19" s="530"/>
      <c r="G19" s="531"/>
      <c r="H19" s="531"/>
      <c r="I19" s="530"/>
      <c r="J19" s="528"/>
      <c r="K19" s="532"/>
    </row>
    <row r="20" spans="1:11" s="286" customFormat="1" ht="42" customHeight="1">
      <c r="A20" s="518">
        <v>3</v>
      </c>
      <c r="B20" s="415" t="s">
        <v>113</v>
      </c>
      <c r="C20" s="452" t="s">
        <v>496</v>
      </c>
      <c r="D20" s="452">
        <v>200</v>
      </c>
      <c r="E20" s="533"/>
      <c r="F20" s="444"/>
      <c r="G20" s="453"/>
      <c r="H20" s="453"/>
      <c r="I20" s="444"/>
      <c r="J20" s="452"/>
      <c r="K20" s="391"/>
    </row>
    <row r="21" spans="1:14" s="455" customFormat="1" ht="32.25" thickBot="1">
      <c r="A21" s="526">
        <v>4</v>
      </c>
      <c r="B21" s="454" t="s">
        <v>559</v>
      </c>
      <c r="C21" s="452" t="s">
        <v>496</v>
      </c>
      <c r="D21" s="452">
        <v>200</v>
      </c>
      <c r="E21" s="533"/>
      <c r="F21" s="444"/>
      <c r="G21" s="453"/>
      <c r="H21" s="453"/>
      <c r="I21" s="444"/>
      <c r="J21" s="452"/>
      <c r="K21" s="391"/>
      <c r="L21" s="286"/>
      <c r="N21" s="286"/>
    </row>
    <row r="22" spans="1:14" s="535" customFormat="1" ht="35.25" customHeight="1">
      <c r="A22" s="518">
        <v>5</v>
      </c>
      <c r="B22" s="534" t="s">
        <v>561</v>
      </c>
      <c r="C22" s="528" t="s">
        <v>496</v>
      </c>
      <c r="D22" s="528">
        <v>100</v>
      </c>
      <c r="E22" s="529"/>
      <c r="F22" s="530"/>
      <c r="G22" s="531"/>
      <c r="H22" s="531"/>
      <c r="I22" s="530"/>
      <c r="J22" s="528"/>
      <c r="K22" s="532"/>
      <c r="L22" s="525"/>
      <c r="N22" s="525"/>
    </row>
    <row r="23" spans="1:14" s="455" customFormat="1" ht="32.25" thickBot="1">
      <c r="A23" s="526">
        <v>6</v>
      </c>
      <c r="B23" s="454" t="s">
        <v>560</v>
      </c>
      <c r="C23" s="452" t="s">
        <v>496</v>
      </c>
      <c r="D23" s="452">
        <v>120</v>
      </c>
      <c r="E23" s="533"/>
      <c r="F23" s="444"/>
      <c r="G23" s="453"/>
      <c r="H23" s="453"/>
      <c r="I23" s="444"/>
      <c r="J23" s="452"/>
      <c r="K23" s="391"/>
      <c r="L23" s="286"/>
      <c r="N23" s="286"/>
    </row>
    <row r="24" spans="1:14" s="455" customFormat="1" ht="31.5">
      <c r="A24" s="518">
        <v>7</v>
      </c>
      <c r="B24" s="456" t="s">
        <v>563</v>
      </c>
      <c r="C24" s="452" t="s">
        <v>496</v>
      </c>
      <c r="D24" s="452">
        <v>50</v>
      </c>
      <c r="E24" s="533"/>
      <c r="F24" s="444"/>
      <c r="G24" s="453"/>
      <c r="H24" s="453"/>
      <c r="I24" s="444"/>
      <c r="J24" s="452"/>
      <c r="K24" s="391"/>
      <c r="L24" s="286"/>
      <c r="N24" s="286"/>
    </row>
    <row r="25" spans="1:14" s="455" customFormat="1" ht="32.25" thickBot="1">
      <c r="A25" s="526">
        <v>8</v>
      </c>
      <c r="B25" s="457" t="s">
        <v>153</v>
      </c>
      <c r="C25" s="452" t="s">
        <v>496</v>
      </c>
      <c r="D25" s="452">
        <v>200</v>
      </c>
      <c r="E25" s="533"/>
      <c r="F25" s="444"/>
      <c r="G25" s="453"/>
      <c r="H25" s="453"/>
      <c r="I25" s="444"/>
      <c r="J25" s="452"/>
      <c r="K25" s="391"/>
      <c r="L25" s="286"/>
      <c r="N25" s="286"/>
    </row>
    <row r="26" spans="1:11" s="286" customFormat="1" ht="51" customHeight="1" thickBot="1">
      <c r="A26" s="518">
        <v>9</v>
      </c>
      <c r="B26" s="416" t="s">
        <v>564</v>
      </c>
      <c r="C26" s="458" t="s">
        <v>496</v>
      </c>
      <c r="D26" s="458">
        <v>200</v>
      </c>
      <c r="E26" s="536"/>
      <c r="F26" s="459"/>
      <c r="G26" s="460"/>
      <c r="H26" s="460"/>
      <c r="I26" s="459"/>
      <c r="J26" s="458"/>
      <c r="K26" s="401"/>
    </row>
    <row r="27" spans="1:11" s="286" customFormat="1" ht="51" customHeight="1">
      <c r="A27" s="732">
        <v>10</v>
      </c>
      <c r="B27" s="454" t="s">
        <v>128</v>
      </c>
      <c r="C27" s="452" t="s">
        <v>496</v>
      </c>
      <c r="D27" s="452">
        <v>60</v>
      </c>
      <c r="E27" s="728"/>
      <c r="F27" s="729"/>
      <c r="G27" s="730"/>
      <c r="H27" s="730"/>
      <c r="I27" s="731"/>
      <c r="J27" s="452"/>
      <c r="K27" s="391"/>
    </row>
    <row r="28" spans="4:9" ht="13.5" thickBot="1">
      <c r="D28" s="68" t="s">
        <v>533</v>
      </c>
      <c r="F28" s="69">
        <f>SUM(F18:F26)</f>
        <v>0</v>
      </c>
      <c r="I28" s="69">
        <f>SUM(I18:I26)</f>
        <v>0</v>
      </c>
    </row>
    <row r="29" spans="1:2" ht="15.75">
      <c r="A29" s="136"/>
      <c r="B29" s="35" t="s">
        <v>501</v>
      </c>
    </row>
    <row r="31" spans="2:11" ht="15.75">
      <c r="B31" s="38" t="s">
        <v>16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2:12" ht="15.75">
      <c r="B32" s="38" t="s">
        <v>505</v>
      </c>
      <c r="C32" s="38"/>
      <c r="D32" s="38"/>
      <c r="E32" s="38"/>
      <c r="F32" s="38"/>
      <c r="G32" s="38"/>
      <c r="H32" s="38"/>
      <c r="I32" s="38"/>
      <c r="J32" s="38"/>
      <c r="K32" s="350"/>
      <c r="L32" s="86"/>
    </row>
    <row r="33" spans="2:12" ht="15.75">
      <c r="B33" s="38" t="s">
        <v>106</v>
      </c>
      <c r="C33" s="38"/>
      <c r="D33" s="38"/>
      <c r="E33" s="38"/>
      <c r="F33" s="38"/>
      <c r="G33" s="38"/>
      <c r="H33" s="38"/>
      <c r="I33" s="38"/>
      <c r="J33" s="38"/>
      <c r="K33" s="350"/>
      <c r="L33" s="86"/>
    </row>
    <row r="34" spans="2:12" ht="15.75">
      <c r="B34" s="38" t="s">
        <v>154</v>
      </c>
      <c r="C34" s="38"/>
      <c r="D34" s="38"/>
      <c r="E34" s="38"/>
      <c r="F34" s="38"/>
      <c r="G34" s="38"/>
      <c r="H34" s="38"/>
      <c r="I34" s="38"/>
      <c r="J34" s="38"/>
      <c r="K34" s="350"/>
      <c r="L34" s="86"/>
    </row>
    <row r="35" spans="2:12" ht="15.75">
      <c r="B35" s="38" t="s">
        <v>35</v>
      </c>
      <c r="C35" s="38"/>
      <c r="D35" s="38"/>
      <c r="E35" s="38"/>
      <c r="F35" s="38"/>
      <c r="G35" s="38"/>
      <c r="H35" s="38"/>
      <c r="I35" s="38"/>
      <c r="J35" s="38"/>
      <c r="K35" s="350"/>
      <c r="L35" s="86"/>
    </row>
    <row r="36" spans="2:12" ht="15.75">
      <c r="B36" s="38" t="s">
        <v>39</v>
      </c>
      <c r="C36" s="38"/>
      <c r="D36" s="38"/>
      <c r="E36" s="38"/>
      <c r="F36" s="38"/>
      <c r="G36" s="38"/>
      <c r="H36" s="38"/>
      <c r="I36" s="38"/>
      <c r="J36" s="38"/>
      <c r="K36" s="350"/>
      <c r="L36" s="86"/>
    </row>
    <row r="37" spans="2:12" ht="15.75">
      <c r="B37" s="38" t="s">
        <v>320</v>
      </c>
      <c r="C37" s="38"/>
      <c r="D37" s="38"/>
      <c r="E37" s="38"/>
      <c r="F37" s="38"/>
      <c r="G37" s="38"/>
      <c r="H37" s="38"/>
      <c r="I37" s="38"/>
      <c r="J37" s="38"/>
      <c r="K37" s="350"/>
      <c r="L37" s="86"/>
    </row>
    <row r="38" spans="2:12" ht="15.75">
      <c r="B38" s="38" t="s">
        <v>180</v>
      </c>
      <c r="C38" s="38"/>
      <c r="D38" s="38"/>
      <c r="E38" s="38"/>
      <c r="F38" s="38"/>
      <c r="G38" s="38"/>
      <c r="H38" s="38"/>
      <c r="I38" s="38"/>
      <c r="J38" s="38"/>
      <c r="K38" s="350"/>
      <c r="L38" s="86"/>
    </row>
    <row r="39" spans="2:12" ht="15.75">
      <c r="B39" s="38" t="s">
        <v>321</v>
      </c>
      <c r="C39" s="38"/>
      <c r="D39" s="38"/>
      <c r="E39" s="38"/>
      <c r="F39" s="38"/>
      <c r="G39" s="38"/>
      <c r="H39" s="38"/>
      <c r="I39" s="38"/>
      <c r="J39" s="38"/>
      <c r="K39" s="350"/>
      <c r="L39" s="86"/>
    </row>
    <row r="40" spans="11:12" ht="12.75">
      <c r="K40" s="86"/>
      <c r="L40" s="86"/>
    </row>
    <row r="41" spans="11:12" ht="12.75">
      <c r="K41" s="86"/>
      <c r="L41" s="86"/>
    </row>
    <row r="42" ht="15">
      <c r="B42" s="27"/>
    </row>
  </sheetData>
  <sheetProtection/>
  <mergeCells count="8">
    <mergeCell ref="B10:K10"/>
    <mergeCell ref="B13:K13"/>
    <mergeCell ref="B2:J3"/>
    <mergeCell ref="B4:J4"/>
    <mergeCell ref="A5:I5"/>
    <mergeCell ref="B7:K7"/>
    <mergeCell ref="C8:I8"/>
    <mergeCell ref="B9:C9"/>
  </mergeCells>
  <printOptions/>
  <pageMargins left="0.15" right="0.2" top="0.54" bottom="0.57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3.625" style="47" customWidth="1"/>
    <col min="2" max="2" width="65.00390625" style="47" customWidth="1"/>
    <col min="3" max="4" width="7.375" style="47" customWidth="1"/>
    <col min="5" max="5" width="8.00390625" style="47" customWidth="1"/>
    <col min="6" max="6" width="9.625" style="47" customWidth="1"/>
    <col min="7" max="7" width="5.00390625" style="46" hidden="1" customWidth="1"/>
    <col min="8" max="8" width="4.875" style="47" customWidth="1"/>
    <col min="9" max="9" width="10.125" style="47" customWidth="1"/>
    <col min="10" max="10" width="14.00390625" style="47" customWidth="1"/>
    <col min="11" max="11" width="13.75390625" style="47" customWidth="1"/>
    <col min="12" max="16384" width="9.125" style="47" customWidth="1"/>
  </cols>
  <sheetData>
    <row r="1" ht="12.75">
      <c r="J1" s="48" t="s">
        <v>495</v>
      </c>
    </row>
    <row r="2" spans="1:10" ht="12.75" customHeight="1">
      <c r="A2" s="139"/>
      <c r="B2" s="737" t="s">
        <v>400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8" ht="12.75">
      <c r="A5" s="738" t="s">
        <v>305</v>
      </c>
      <c r="B5" s="738"/>
      <c r="C5" s="738"/>
      <c r="D5" s="738"/>
      <c r="E5" s="738"/>
      <c r="F5" s="738"/>
      <c r="G5" s="738"/>
      <c r="H5" s="738"/>
    </row>
    <row r="6" spans="1:11" ht="8.25" customHeight="1">
      <c r="A6" s="46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46"/>
      <c r="B7" s="739" t="s">
        <v>323</v>
      </c>
      <c r="C7" s="739"/>
      <c r="D7" s="739"/>
      <c r="E7" s="739"/>
      <c r="F7" s="739"/>
      <c r="G7" s="739"/>
      <c r="H7" s="739"/>
      <c r="I7" s="739"/>
      <c r="J7" s="739"/>
      <c r="K7" s="739"/>
    </row>
    <row r="8" spans="1:11" ht="3.75" customHeight="1">
      <c r="A8" s="46"/>
      <c r="C8" s="740"/>
      <c r="D8" s="740"/>
      <c r="E8" s="740"/>
      <c r="F8" s="740"/>
      <c r="G8" s="740"/>
      <c r="H8" s="740"/>
      <c r="I8" s="740"/>
      <c r="J8" s="46"/>
      <c r="K8" s="46"/>
    </row>
    <row r="9" spans="1:11" ht="12.75">
      <c r="A9" s="46"/>
      <c r="B9" s="741" t="s">
        <v>521</v>
      </c>
      <c r="C9" s="741"/>
      <c r="J9" s="46"/>
      <c r="K9" s="46"/>
    </row>
    <row r="10" spans="1:11" ht="12.75">
      <c r="A10" s="46"/>
      <c r="B10" s="736" t="s">
        <v>506</v>
      </c>
      <c r="C10" s="736"/>
      <c r="D10" s="736"/>
      <c r="E10" s="736"/>
      <c r="F10" s="736"/>
      <c r="G10" s="736"/>
      <c r="H10" s="736"/>
      <c r="I10" s="736"/>
      <c r="J10" s="736"/>
      <c r="K10" s="736"/>
    </row>
    <row r="11" spans="1:11" ht="15" customHeight="1">
      <c r="A11" s="46"/>
      <c r="B11" s="53"/>
      <c r="D11" s="46"/>
      <c r="E11" s="46"/>
      <c r="F11" s="46"/>
      <c r="H11" s="46"/>
      <c r="I11" s="46"/>
      <c r="J11" s="46"/>
      <c r="K11" s="46"/>
    </row>
    <row r="12" spans="1:11" ht="12.75">
      <c r="A12" s="46"/>
      <c r="B12" s="736" t="s">
        <v>20</v>
      </c>
      <c r="C12" s="736"/>
      <c r="D12" s="736"/>
      <c r="E12" s="736"/>
      <c r="F12" s="736"/>
      <c r="G12" s="736"/>
      <c r="H12" s="736"/>
      <c r="I12" s="736"/>
      <c r="J12" s="736"/>
      <c r="K12" s="736"/>
    </row>
    <row r="13" spans="1:11" ht="8.25" customHeight="1" thickBot="1">
      <c r="A13" s="7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21.75" customHeight="1" thickBot="1">
      <c r="A16" s="98">
        <v>1</v>
      </c>
      <c r="B16" s="58" t="s">
        <v>437</v>
      </c>
      <c r="C16" s="107" t="s">
        <v>496</v>
      </c>
      <c r="D16" s="98">
        <v>10</v>
      </c>
      <c r="E16" s="441"/>
      <c r="F16" s="292"/>
      <c r="G16" s="289"/>
      <c r="H16" s="60"/>
      <c r="I16" s="292"/>
      <c r="J16" s="238"/>
      <c r="K16" s="165"/>
    </row>
    <row r="17" spans="1:11" ht="21.75" customHeight="1" thickBot="1">
      <c r="A17" s="104">
        <v>2</v>
      </c>
      <c r="B17" s="43" t="s">
        <v>438</v>
      </c>
      <c r="C17" s="36" t="s">
        <v>496</v>
      </c>
      <c r="D17" s="98">
        <v>10</v>
      </c>
      <c r="E17" s="441"/>
      <c r="F17" s="293"/>
      <c r="G17" s="290"/>
      <c r="H17" s="163"/>
      <c r="I17" s="293"/>
      <c r="J17" s="239"/>
      <c r="K17" s="166"/>
    </row>
    <row r="18" spans="1:11" ht="21.75" customHeight="1" thickBot="1">
      <c r="A18" s="104">
        <v>3</v>
      </c>
      <c r="B18" s="43" t="s">
        <v>439</v>
      </c>
      <c r="C18" s="36" t="s">
        <v>496</v>
      </c>
      <c r="D18" s="98">
        <v>10</v>
      </c>
      <c r="E18" s="441"/>
      <c r="F18" s="293"/>
      <c r="G18" s="290"/>
      <c r="H18" s="163"/>
      <c r="I18" s="293"/>
      <c r="J18" s="239"/>
      <c r="K18" s="167"/>
    </row>
    <row r="19" spans="1:11" ht="21.75" customHeight="1" thickBot="1">
      <c r="A19" s="104">
        <v>4</v>
      </c>
      <c r="B19" s="43" t="s">
        <v>440</v>
      </c>
      <c r="C19" s="36" t="s">
        <v>496</v>
      </c>
      <c r="D19" s="98">
        <v>10</v>
      </c>
      <c r="E19" s="441"/>
      <c r="F19" s="293"/>
      <c r="G19" s="290"/>
      <c r="H19" s="163"/>
      <c r="I19" s="293"/>
      <c r="J19" s="239"/>
      <c r="K19" s="167"/>
    </row>
    <row r="20" spans="1:11" ht="21.75" customHeight="1" thickBot="1">
      <c r="A20" s="104">
        <v>5</v>
      </c>
      <c r="B20" s="43" t="s">
        <v>441</v>
      </c>
      <c r="C20" s="36" t="s">
        <v>496</v>
      </c>
      <c r="D20" s="98">
        <v>10</v>
      </c>
      <c r="E20" s="441"/>
      <c r="F20" s="293"/>
      <c r="G20" s="290"/>
      <c r="H20" s="163"/>
      <c r="I20" s="293"/>
      <c r="J20" s="239"/>
      <c r="K20" s="168"/>
    </row>
    <row r="21" spans="1:11" ht="21.75" customHeight="1" thickBot="1">
      <c r="A21" s="104">
        <v>6</v>
      </c>
      <c r="B21" s="43" t="s">
        <v>442</v>
      </c>
      <c r="C21" s="36" t="s">
        <v>496</v>
      </c>
      <c r="D21" s="98">
        <v>10</v>
      </c>
      <c r="E21" s="441"/>
      <c r="F21" s="293"/>
      <c r="G21" s="290"/>
      <c r="H21" s="163"/>
      <c r="I21" s="293"/>
      <c r="J21" s="240"/>
      <c r="K21" s="169"/>
    </row>
    <row r="22" spans="1:11" ht="21.75" customHeight="1" thickBot="1">
      <c r="A22" s="104">
        <v>7</v>
      </c>
      <c r="B22" s="43" t="s">
        <v>443</v>
      </c>
      <c r="C22" s="36" t="s">
        <v>496</v>
      </c>
      <c r="D22" s="98">
        <v>10</v>
      </c>
      <c r="E22" s="441"/>
      <c r="F22" s="293"/>
      <c r="G22" s="290"/>
      <c r="H22" s="163"/>
      <c r="I22" s="293"/>
      <c r="J22" s="239"/>
      <c r="K22" s="168"/>
    </row>
    <row r="23" spans="1:11" ht="21.75" customHeight="1" thickBot="1">
      <c r="A23" s="100">
        <v>8</v>
      </c>
      <c r="B23" s="96" t="s">
        <v>444</v>
      </c>
      <c r="C23" s="97" t="s">
        <v>496</v>
      </c>
      <c r="D23" s="98">
        <v>10</v>
      </c>
      <c r="E23" s="441"/>
      <c r="F23" s="273"/>
      <c r="G23" s="291"/>
      <c r="H23" s="164"/>
      <c r="I23" s="273"/>
      <c r="J23" s="241"/>
      <c r="K23" s="170"/>
    </row>
    <row r="24" spans="1:11" ht="21" customHeight="1" thickBot="1">
      <c r="A24" s="81"/>
      <c r="B24" s="82"/>
      <c r="C24" s="81"/>
      <c r="D24" s="83" t="s">
        <v>554</v>
      </c>
      <c r="E24" s="83"/>
      <c r="F24" s="84">
        <f>SUM(F16:F23)</f>
        <v>0</v>
      </c>
      <c r="G24" s="85"/>
      <c r="H24" s="85"/>
      <c r="I24" s="84">
        <f>SUM(I16:I23)</f>
        <v>0</v>
      </c>
      <c r="J24" s="81"/>
      <c r="K24" s="81"/>
    </row>
    <row r="25" spans="1:9" s="89" customFormat="1" ht="16.5" customHeight="1">
      <c r="A25" s="47"/>
      <c r="B25" s="191" t="s">
        <v>225</v>
      </c>
      <c r="C25" s="87"/>
      <c r="D25" s="87"/>
      <c r="E25" s="88"/>
      <c r="G25" s="87"/>
      <c r="H25" s="88"/>
      <c r="I25" s="90"/>
    </row>
    <row r="26" spans="1:9" s="89" customFormat="1" ht="6.75" customHeight="1">
      <c r="A26" s="92"/>
      <c r="B26" s="91"/>
      <c r="C26" s="87"/>
      <c r="D26" s="87"/>
      <c r="E26" s="88"/>
      <c r="G26" s="87"/>
      <c r="H26" s="88"/>
      <c r="I26" s="90"/>
    </row>
    <row r="27" spans="1:9" s="89" customFormat="1" ht="15" customHeight="1">
      <c r="A27" s="92"/>
      <c r="B27" s="101" t="s">
        <v>552</v>
      </c>
      <c r="C27" s="87"/>
      <c r="D27" s="87"/>
      <c r="E27" s="88"/>
      <c r="G27" s="87"/>
      <c r="H27" s="88"/>
      <c r="I27" s="90"/>
    </row>
    <row r="28" spans="1:9" s="89" customFormat="1" ht="12.75" customHeight="1">
      <c r="A28" s="92"/>
      <c r="B28" s="93"/>
      <c r="C28" s="87"/>
      <c r="D28" s="87"/>
      <c r="E28" s="88"/>
      <c r="G28" s="87"/>
      <c r="H28" s="88"/>
      <c r="I28" s="90"/>
    </row>
    <row r="29" spans="1:11" s="89" customFormat="1" ht="12.75" customHeight="1">
      <c r="A29" s="92"/>
      <c r="B29" s="91"/>
      <c r="C29" s="87"/>
      <c r="D29" s="87"/>
      <c r="E29" s="88"/>
      <c r="G29" s="87"/>
      <c r="H29" s="88"/>
      <c r="I29" s="90"/>
      <c r="K29" s="160"/>
    </row>
    <row r="30" spans="1:11" s="89" customFormat="1" ht="12.75" customHeight="1">
      <c r="A30" s="47"/>
      <c r="B30" s="91"/>
      <c r="C30" s="87"/>
      <c r="D30" s="87"/>
      <c r="E30" s="88"/>
      <c r="G30" s="87"/>
      <c r="H30" s="88"/>
      <c r="I30" s="90"/>
      <c r="K30" s="81"/>
    </row>
    <row r="31" spans="1:9" s="89" customFormat="1" ht="12.75">
      <c r="A31" s="81"/>
      <c r="B31" s="71"/>
      <c r="C31" s="87"/>
      <c r="D31" s="87"/>
      <c r="E31" s="88"/>
      <c r="G31" s="87"/>
      <c r="H31" s="88"/>
      <c r="I31" s="90"/>
    </row>
    <row r="32" spans="1:9" s="89" customFormat="1" ht="12.75">
      <c r="A32" s="87"/>
      <c r="B32" s="94"/>
      <c r="C32" s="87"/>
      <c r="D32" s="87"/>
      <c r="E32" s="88"/>
      <c r="G32" s="87"/>
      <c r="H32" s="88"/>
      <c r="I32" s="90"/>
    </row>
  </sheetData>
  <sheetProtection/>
  <mergeCells count="8">
    <mergeCell ref="B10:K10"/>
    <mergeCell ref="B12:K12"/>
    <mergeCell ref="B2:J3"/>
    <mergeCell ref="B4:J4"/>
    <mergeCell ref="A5:H5"/>
    <mergeCell ref="B7:K7"/>
    <mergeCell ref="C8:I8"/>
    <mergeCell ref="B9:C9"/>
  </mergeCells>
  <printOptions/>
  <pageMargins left="0.17" right="0.2" top="0.55" bottom="0.62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2" sqref="B2:J3"/>
    </sheetView>
  </sheetViews>
  <sheetFormatPr defaultColWidth="9.00390625" defaultRowHeight="12.75"/>
  <cols>
    <col min="1" max="1" width="5.125" style="0" customWidth="1"/>
    <col min="2" max="2" width="58.375" style="0" customWidth="1"/>
    <col min="3" max="3" width="12.00390625" style="0" customWidth="1"/>
    <col min="4" max="4" width="7.375" style="0" customWidth="1"/>
    <col min="5" max="5" width="8.00390625" style="0" customWidth="1"/>
    <col min="6" max="6" width="9.625" style="0" customWidth="1"/>
    <col min="7" max="7" width="5.00390625" style="4" hidden="1" customWidth="1"/>
    <col min="8" max="8" width="4.875" style="0" customWidth="1"/>
    <col min="9" max="9" width="10.125" style="0" customWidth="1"/>
    <col min="10" max="10" width="14.00390625" style="0" customWidth="1"/>
    <col min="11" max="11" width="13.75390625" style="0" customWidth="1"/>
  </cols>
  <sheetData>
    <row r="1" spans="7:10" ht="12.75">
      <c r="G1"/>
      <c r="J1" s="48" t="s">
        <v>495</v>
      </c>
    </row>
    <row r="2" spans="1:10" ht="12.75" customHeight="1">
      <c r="A2" s="139"/>
      <c r="B2" s="737" t="s">
        <v>397</v>
      </c>
      <c r="C2" s="737"/>
      <c r="D2" s="737"/>
      <c r="E2" s="737"/>
      <c r="F2" s="737"/>
      <c r="G2" s="737"/>
      <c r="H2" s="737"/>
      <c r="I2" s="737"/>
      <c r="J2" s="737"/>
    </row>
    <row r="3" spans="1:10" ht="12.75" customHeight="1">
      <c r="A3" s="139"/>
      <c r="B3" s="737"/>
      <c r="C3" s="737"/>
      <c r="D3" s="737"/>
      <c r="E3" s="737"/>
      <c r="F3" s="737"/>
      <c r="G3" s="737"/>
      <c r="H3" s="737"/>
      <c r="I3" s="737"/>
      <c r="J3" s="737"/>
    </row>
    <row r="4" spans="1:10" ht="12.75">
      <c r="A4" s="139"/>
      <c r="B4" s="738" t="s">
        <v>534</v>
      </c>
      <c r="C4" s="738"/>
      <c r="D4" s="738"/>
      <c r="E4" s="738"/>
      <c r="F4" s="738"/>
      <c r="G4" s="738"/>
      <c r="H4" s="738"/>
      <c r="I4" s="738"/>
      <c r="J4" s="738"/>
    </row>
    <row r="5" spans="1:9" ht="12.75">
      <c r="A5" s="738" t="s">
        <v>305</v>
      </c>
      <c r="B5" s="738"/>
      <c r="C5" s="738"/>
      <c r="D5" s="738"/>
      <c r="E5" s="738"/>
      <c r="F5" s="738"/>
      <c r="G5" s="738"/>
      <c r="H5" s="738"/>
      <c r="I5" s="738"/>
    </row>
    <row r="6" spans="1:11" ht="12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47" customFormat="1" ht="12.75">
      <c r="A7" s="746" t="s">
        <v>169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</row>
    <row r="8" spans="1:11" ht="3.75" customHeight="1">
      <c r="A8" s="4"/>
      <c r="C8" s="744"/>
      <c r="D8" s="744"/>
      <c r="E8" s="744"/>
      <c r="F8" s="744"/>
      <c r="G8" s="744"/>
      <c r="H8" s="744"/>
      <c r="I8" s="744"/>
      <c r="J8" s="4"/>
      <c r="K8" s="4"/>
    </row>
    <row r="9" spans="1:11" ht="12.75">
      <c r="A9" s="4"/>
      <c r="B9" s="745" t="s">
        <v>521</v>
      </c>
      <c r="C9" s="745"/>
      <c r="J9" s="4"/>
      <c r="K9" s="4"/>
    </row>
    <row r="10" spans="1:11" ht="12.75">
      <c r="A10" s="4"/>
      <c r="B10" s="743" t="s">
        <v>506</v>
      </c>
      <c r="C10" s="743"/>
      <c r="D10" s="743"/>
      <c r="E10" s="743"/>
      <c r="F10" s="743"/>
      <c r="G10" s="743"/>
      <c r="H10" s="743"/>
      <c r="I10" s="743"/>
      <c r="J10" s="743"/>
      <c r="K10" s="743"/>
    </row>
    <row r="11" spans="1:11" ht="15" customHeight="1">
      <c r="A11" s="4"/>
      <c r="B11" s="9"/>
      <c r="D11" s="4"/>
      <c r="E11" s="4"/>
      <c r="F11" s="4"/>
      <c r="H11" s="4"/>
      <c r="I11" s="4"/>
      <c r="J11" s="4"/>
      <c r="K11" s="4"/>
    </row>
    <row r="12" spans="1:11" ht="12.75">
      <c r="A12" s="4"/>
      <c r="B12" s="743" t="s">
        <v>20</v>
      </c>
      <c r="C12" s="743"/>
      <c r="D12" s="743"/>
      <c r="E12" s="743"/>
      <c r="F12" s="743"/>
      <c r="G12" s="743"/>
      <c r="H12" s="743"/>
      <c r="I12" s="743"/>
      <c r="J12" s="743"/>
      <c r="K12" s="743"/>
    </row>
    <row r="13" spans="1:11" ht="15.75" customHeight="1" thickBot="1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3.5">
      <c r="A14" s="74"/>
      <c r="B14" s="156"/>
      <c r="C14" s="74"/>
      <c r="D14" s="74"/>
      <c r="E14" s="157" t="s">
        <v>119</v>
      </c>
      <c r="F14" s="155" t="s">
        <v>543</v>
      </c>
      <c r="G14" s="54" t="s">
        <v>536</v>
      </c>
      <c r="H14" s="54" t="s">
        <v>536</v>
      </c>
      <c r="I14" s="155" t="s">
        <v>543</v>
      </c>
      <c r="J14" s="54" t="s">
        <v>531</v>
      </c>
      <c r="K14" s="55"/>
    </row>
    <row r="15" spans="1:11" ht="13.5" thickBot="1">
      <c r="A15" s="57" t="s">
        <v>537</v>
      </c>
      <c r="B15" s="57" t="s">
        <v>494</v>
      </c>
      <c r="C15" s="57" t="s">
        <v>491</v>
      </c>
      <c r="D15" s="57" t="s">
        <v>538</v>
      </c>
      <c r="E15" s="76" t="s">
        <v>539</v>
      </c>
      <c r="F15" s="57" t="s">
        <v>539</v>
      </c>
      <c r="G15" s="57" t="s">
        <v>540</v>
      </c>
      <c r="H15" s="57" t="s">
        <v>540</v>
      </c>
      <c r="I15" s="57" t="s">
        <v>541</v>
      </c>
      <c r="J15" s="57" t="s">
        <v>530</v>
      </c>
      <c r="K15" s="78" t="s">
        <v>532</v>
      </c>
    </row>
    <row r="16" spans="1:11" ht="38.25" customHeight="1">
      <c r="A16" s="31">
        <v>1</v>
      </c>
      <c r="B16" s="39" t="s">
        <v>545</v>
      </c>
      <c r="C16" s="29" t="s">
        <v>555</v>
      </c>
      <c r="D16" s="258">
        <v>2</v>
      </c>
      <c r="E16" s="269"/>
      <c r="F16" s="333"/>
      <c r="G16" s="278"/>
      <c r="H16" s="281"/>
      <c r="I16" s="264"/>
      <c r="J16" s="260"/>
      <c r="K16" s="1"/>
    </row>
    <row r="17" spans="1:11" ht="38.25" customHeight="1">
      <c r="A17" s="32">
        <v>2</v>
      </c>
      <c r="B17" s="40" t="s">
        <v>546</v>
      </c>
      <c r="C17" s="30" t="s">
        <v>555</v>
      </c>
      <c r="D17" s="32">
        <v>1</v>
      </c>
      <c r="E17" s="270"/>
      <c r="F17" s="334"/>
      <c r="G17" s="279"/>
      <c r="H17" s="282"/>
      <c r="I17" s="265"/>
      <c r="J17" s="261"/>
      <c r="K17" s="2"/>
    </row>
    <row r="18" spans="1:11" ht="38.25" customHeight="1">
      <c r="A18" s="32">
        <v>3</v>
      </c>
      <c r="B18" s="40" t="s">
        <v>547</v>
      </c>
      <c r="C18" s="30" t="s">
        <v>555</v>
      </c>
      <c r="D18" s="259">
        <v>1</v>
      </c>
      <c r="E18" s="270"/>
      <c r="F18" s="334"/>
      <c r="G18" s="279"/>
      <c r="H18" s="282"/>
      <c r="I18" s="265"/>
      <c r="J18" s="261"/>
      <c r="K18" s="2"/>
    </row>
    <row r="19" spans="1:11" ht="38.25" customHeight="1">
      <c r="A19" s="32">
        <v>4</v>
      </c>
      <c r="B19" s="40" t="s">
        <v>548</v>
      </c>
      <c r="C19" s="30" t="s">
        <v>555</v>
      </c>
      <c r="D19" s="32">
        <v>1</v>
      </c>
      <c r="E19" s="270"/>
      <c r="F19" s="334"/>
      <c r="G19" s="279"/>
      <c r="H19" s="282"/>
      <c r="I19" s="265"/>
      <c r="J19" s="261"/>
      <c r="K19" s="2"/>
    </row>
    <row r="20" spans="1:11" ht="38.25" customHeight="1">
      <c r="A20" s="32">
        <v>5</v>
      </c>
      <c r="B20" s="40" t="s">
        <v>549</v>
      </c>
      <c r="C20" s="30" t="s">
        <v>555</v>
      </c>
      <c r="D20" s="259">
        <v>2</v>
      </c>
      <c r="E20" s="270"/>
      <c r="F20" s="334"/>
      <c r="G20" s="279"/>
      <c r="H20" s="282"/>
      <c r="I20" s="265"/>
      <c r="J20" s="262"/>
      <c r="K20" s="2"/>
    </row>
    <row r="21" spans="1:11" ht="38.25" customHeight="1">
      <c r="A21" s="32">
        <v>6</v>
      </c>
      <c r="B21" s="40" t="s">
        <v>550</v>
      </c>
      <c r="C21" s="30" t="s">
        <v>555</v>
      </c>
      <c r="D21" s="32">
        <v>1</v>
      </c>
      <c r="E21" s="270"/>
      <c r="F21" s="334"/>
      <c r="G21" s="279"/>
      <c r="H21" s="282"/>
      <c r="I21" s="265"/>
      <c r="J21" s="261"/>
      <c r="K21" s="2"/>
    </row>
    <row r="22" spans="1:11" ht="25.5" customHeight="1" thickBot="1">
      <c r="A22" s="33">
        <v>7</v>
      </c>
      <c r="B22" s="41" t="s">
        <v>551</v>
      </c>
      <c r="C22" s="28" t="s">
        <v>555</v>
      </c>
      <c r="D22" s="33">
        <v>1</v>
      </c>
      <c r="E22" s="271"/>
      <c r="F22" s="335"/>
      <c r="G22" s="280"/>
      <c r="H22" s="283"/>
      <c r="I22" s="266"/>
      <c r="J22" s="263"/>
      <c r="K22" s="3"/>
    </row>
    <row r="23" spans="1:11" ht="21" customHeight="1" thickBot="1">
      <c r="A23" s="11"/>
      <c r="B23" s="22"/>
      <c r="C23" s="7"/>
      <c r="D23" s="26" t="s">
        <v>554</v>
      </c>
      <c r="F23" s="20"/>
      <c r="G23" s="21"/>
      <c r="H23" s="21"/>
      <c r="I23" s="20"/>
      <c r="J23" s="7"/>
      <c r="K23" s="6"/>
    </row>
    <row r="24" spans="1:9" s="14" customFormat="1" ht="12.75" customHeight="1">
      <c r="A24" s="13" t="s">
        <v>544</v>
      </c>
      <c r="B24" s="22" t="s">
        <v>535</v>
      </c>
      <c r="C24" s="18"/>
      <c r="D24" s="18"/>
      <c r="E24" s="17"/>
      <c r="F24" s="16"/>
      <c r="G24" s="18"/>
      <c r="H24" s="17"/>
      <c r="I24" s="19"/>
    </row>
    <row r="25" spans="1:9" s="14" customFormat="1" ht="7.5" customHeight="1">
      <c r="A25" s="15"/>
      <c r="B25" s="23"/>
      <c r="C25" s="18"/>
      <c r="D25" s="18"/>
      <c r="E25" s="17"/>
      <c r="F25" s="16"/>
      <c r="G25" s="18"/>
      <c r="H25" s="17"/>
      <c r="I25" s="19"/>
    </row>
    <row r="26" spans="1:9" s="309" customFormat="1" ht="12.75" customHeight="1">
      <c r="A26" s="15"/>
      <c r="B26" s="306" t="s">
        <v>511</v>
      </c>
      <c r="C26" s="307"/>
      <c r="D26" s="307"/>
      <c r="E26" s="308"/>
      <c r="G26" s="307"/>
      <c r="H26" s="308"/>
      <c r="I26" s="310"/>
    </row>
    <row r="27" spans="1:9" s="14" customFormat="1" ht="12.75" customHeight="1">
      <c r="A27" s="24"/>
      <c r="B27" s="25"/>
      <c r="C27" s="18"/>
      <c r="D27" s="18"/>
      <c r="E27" s="17"/>
      <c r="F27" s="16"/>
      <c r="G27" s="18"/>
      <c r="H27" s="17"/>
      <c r="I27" s="19"/>
    </row>
    <row r="28" spans="1:9" s="14" customFormat="1" ht="12.75" customHeight="1">
      <c r="A28" s="24"/>
      <c r="B28" s="10"/>
      <c r="C28" s="18"/>
      <c r="D28" s="18"/>
      <c r="E28" s="17"/>
      <c r="F28" s="16"/>
      <c r="G28" s="18"/>
      <c r="H28" s="17"/>
      <c r="I28" s="19"/>
    </row>
    <row r="29" spans="1:9" s="14" customFormat="1" ht="12.75" customHeight="1">
      <c r="A29"/>
      <c r="B29" s="344"/>
      <c r="C29" s="18"/>
      <c r="D29" s="18"/>
      <c r="E29" s="17"/>
      <c r="F29" s="16"/>
      <c r="G29" s="18"/>
      <c r="H29" s="17"/>
      <c r="I29" s="19"/>
    </row>
    <row r="30" spans="1:9" s="14" customFormat="1" ht="15">
      <c r="A30" s="11"/>
      <c r="B30" s="345"/>
      <c r="C30" s="18"/>
      <c r="D30" s="18"/>
      <c r="E30" s="17"/>
      <c r="F30" s="16"/>
      <c r="G30" s="18"/>
      <c r="H30" s="17"/>
      <c r="I30" s="19"/>
    </row>
  </sheetData>
  <sheetProtection/>
  <mergeCells count="8">
    <mergeCell ref="B2:J3"/>
    <mergeCell ref="B4:J4"/>
    <mergeCell ref="B12:K12"/>
    <mergeCell ref="C8:I8"/>
    <mergeCell ref="B9:C9"/>
    <mergeCell ref="B10:K10"/>
    <mergeCell ref="A7:K7"/>
    <mergeCell ref="A5:I5"/>
  </mergeCells>
  <printOptions/>
  <pageMargins left="0.19" right="0.18" top="0.56" bottom="0.5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Rejonowy w Raciborzu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Zaopatrzenie</dc:creator>
  <cp:keywords/>
  <dc:description/>
  <cp:lastModifiedBy>lgoluchowski</cp:lastModifiedBy>
  <cp:lastPrinted>2020-11-05T11:07:05Z</cp:lastPrinted>
  <dcterms:created xsi:type="dcterms:W3CDTF">2001-10-08T06:22:29Z</dcterms:created>
  <dcterms:modified xsi:type="dcterms:W3CDTF">2020-11-10T12:55:15Z</dcterms:modified>
  <cp:category/>
  <cp:version/>
  <cp:contentType/>
  <cp:contentStatus/>
</cp:coreProperties>
</file>